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8680" windowHeight="12600"/>
  </bookViews>
  <sheets>
    <sheet name="I.C." sheetId="3" r:id="rId1"/>
    <sheet name="V.E." sheetId="2" r:id="rId2"/>
    <sheet name="V.O." sheetId="1" r:id="rId3"/>
  </sheets>
  <definedNames>
    <definedName name="_xlnm.Print_Area" localSheetId="0">I.C.!$A$1:$BO$16</definedName>
    <definedName name="_xlnm.Print_Area" localSheetId="2">V.O.!$A$1:$BZ$35</definedName>
  </definedNames>
  <calcPr calcId="144525"/>
</workbook>
</file>

<file path=xl/calcChain.xml><?xml version="1.0" encoding="utf-8"?>
<calcChain xmlns="http://schemas.openxmlformats.org/spreadsheetml/2006/main">
  <c r="BI10" i="3" l="1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W10" i="3"/>
  <c r="V10" i="3"/>
  <c r="V11" i="3" s="1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BN9" i="3"/>
  <c r="BM9" i="3"/>
  <c r="BL9" i="3"/>
  <c r="BK9" i="3"/>
  <c r="BO9" i="3" s="1"/>
  <c r="BJ9" i="3"/>
  <c r="BN8" i="3"/>
  <c r="BN10" i="3" s="1"/>
  <c r="BM8" i="3"/>
  <c r="BM10" i="3" s="1"/>
  <c r="BK8" i="3"/>
  <c r="BJ8" i="3"/>
  <c r="BJ10" i="3" s="1"/>
  <c r="X8" i="3"/>
  <c r="X10" i="3" s="1"/>
  <c r="AW13" i="2"/>
  <c r="AV13" i="2"/>
  <c r="AU13" i="2"/>
  <c r="AT13" i="2"/>
  <c r="AT14" i="2" s="1"/>
  <c r="AS13" i="2"/>
  <c r="AR13" i="2"/>
  <c r="AQ13" i="2"/>
  <c r="AP13" i="2"/>
  <c r="AP14" i="2" s="1"/>
  <c r="AO13" i="2"/>
  <c r="AN13" i="2"/>
  <c r="AM13" i="2"/>
  <c r="AL13" i="2"/>
  <c r="AL14" i="2" s="1"/>
  <c r="AK13" i="2"/>
  <c r="AJ13" i="2"/>
  <c r="AI13" i="2"/>
  <c r="AH13" i="2"/>
  <c r="AH14" i="2" s="1"/>
  <c r="AG13" i="2"/>
  <c r="AF13" i="2"/>
  <c r="AE13" i="2"/>
  <c r="AD13" i="2"/>
  <c r="AD14" i="2" s="1"/>
  <c r="AC13" i="2"/>
  <c r="AB13" i="2"/>
  <c r="AA13" i="2"/>
  <c r="Z13" i="2"/>
  <c r="Z14" i="2" s="1"/>
  <c r="Y13" i="2"/>
  <c r="X13" i="2"/>
  <c r="W13" i="2"/>
  <c r="V13" i="2"/>
  <c r="V14" i="2" s="1"/>
  <c r="U13" i="2"/>
  <c r="T13" i="2"/>
  <c r="S13" i="2"/>
  <c r="R13" i="2"/>
  <c r="R14" i="2" s="1"/>
  <c r="Q13" i="2"/>
  <c r="P13" i="2"/>
  <c r="O13" i="2"/>
  <c r="N13" i="2"/>
  <c r="N14" i="2" s="1"/>
  <c r="M13" i="2"/>
  <c r="L13" i="2"/>
  <c r="K13" i="2"/>
  <c r="J13" i="2"/>
  <c r="J14" i="2" s="1"/>
  <c r="I13" i="2"/>
  <c r="H13" i="2"/>
  <c r="G13" i="2"/>
  <c r="F13" i="2"/>
  <c r="F14" i="2" s="1"/>
  <c r="E13" i="2"/>
  <c r="D13" i="2"/>
  <c r="C13" i="2"/>
  <c r="B13" i="2"/>
  <c r="B14" i="2" s="1"/>
  <c r="BA12" i="2"/>
  <c r="AZ12" i="2"/>
  <c r="AY12" i="2"/>
  <c r="AX12" i="2"/>
  <c r="BB12" i="2" s="1"/>
  <c r="BA11" i="2"/>
  <c r="AZ11" i="2"/>
  <c r="AY11" i="2"/>
  <c r="AX11" i="2"/>
  <c r="BB11" i="2" s="1"/>
  <c r="BA10" i="2"/>
  <c r="AZ10" i="2"/>
  <c r="AY10" i="2"/>
  <c r="AX10" i="2"/>
  <c r="BB10" i="2" s="1"/>
  <c r="BA9" i="2"/>
  <c r="AZ9" i="2"/>
  <c r="AY9" i="2"/>
  <c r="AX9" i="2"/>
  <c r="BB9" i="2" s="1"/>
  <c r="BA8" i="2"/>
  <c r="AZ8" i="2"/>
  <c r="AY8" i="2"/>
  <c r="AX8" i="2"/>
  <c r="BB8" i="2" s="1"/>
  <c r="BA7" i="2"/>
  <c r="BA13" i="2" s="1"/>
  <c r="AZ7" i="2"/>
  <c r="AZ13" i="2" s="1"/>
  <c r="AY7" i="2"/>
  <c r="AY13" i="2" s="1"/>
  <c r="AX7" i="2"/>
  <c r="AX13" i="2" s="1"/>
  <c r="AX14" i="2" s="1"/>
  <c r="BK10" i="3" l="1"/>
  <c r="AA11" i="3"/>
  <c r="AF11" i="3"/>
  <c r="AK11" i="3"/>
  <c r="AU11" i="3"/>
  <c r="AZ11" i="3"/>
  <c r="BE11" i="3"/>
  <c r="G11" i="3"/>
  <c r="L11" i="3"/>
  <c r="Q11" i="3"/>
  <c r="AP11" i="3"/>
  <c r="BL8" i="3"/>
  <c r="BL10" i="3" s="1"/>
  <c r="B11" i="3"/>
  <c r="BB7" i="2"/>
  <c r="BB13" i="2" s="1"/>
  <c r="BO8" i="3" l="1"/>
  <c r="BO10" i="3" s="1"/>
  <c r="BJ11" i="3"/>
  <c r="BS26" i="1" l="1"/>
  <c r="BR26" i="1"/>
  <c r="BQ26" i="1"/>
  <c r="BP26" i="1"/>
  <c r="BO26" i="1"/>
  <c r="BN26" i="1"/>
  <c r="BM26" i="1"/>
  <c r="BL26" i="1"/>
  <c r="BJ27" i="1" s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R27" i="1" s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T27" i="1" s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BY25" i="1"/>
  <c r="BX25" i="1"/>
  <c r="BW25" i="1"/>
  <c r="BV25" i="1"/>
  <c r="BU25" i="1"/>
  <c r="BT25" i="1"/>
  <c r="BZ25" i="1" s="1"/>
  <c r="BY24" i="1"/>
  <c r="BX24" i="1"/>
  <c r="BW24" i="1"/>
  <c r="BV24" i="1"/>
  <c r="BU24" i="1"/>
  <c r="BT24" i="1"/>
  <c r="BY23" i="1"/>
  <c r="BX23" i="1"/>
  <c r="BW23" i="1"/>
  <c r="BV23" i="1"/>
  <c r="BU23" i="1"/>
  <c r="BT23" i="1"/>
  <c r="BY22" i="1"/>
  <c r="BX22" i="1"/>
  <c r="BW22" i="1"/>
  <c r="BV22" i="1"/>
  <c r="BU22" i="1"/>
  <c r="BT22" i="1"/>
  <c r="BY21" i="1"/>
  <c r="BX21" i="1"/>
  <c r="BW21" i="1"/>
  <c r="BV21" i="1"/>
  <c r="BU21" i="1"/>
  <c r="BT21" i="1"/>
  <c r="BZ21" i="1" s="1"/>
  <c r="BY20" i="1"/>
  <c r="BX20" i="1"/>
  <c r="BW20" i="1"/>
  <c r="BV20" i="1"/>
  <c r="BU20" i="1"/>
  <c r="BT20" i="1"/>
  <c r="BY19" i="1"/>
  <c r="BX19" i="1"/>
  <c r="BW19" i="1"/>
  <c r="BV19" i="1"/>
  <c r="BU19" i="1"/>
  <c r="BT19" i="1"/>
  <c r="BY18" i="1"/>
  <c r="BX18" i="1"/>
  <c r="BW18" i="1"/>
  <c r="BV18" i="1"/>
  <c r="BU18" i="1"/>
  <c r="BT18" i="1"/>
  <c r="BY17" i="1"/>
  <c r="BX17" i="1"/>
  <c r="BW17" i="1"/>
  <c r="BV17" i="1"/>
  <c r="BU17" i="1"/>
  <c r="BT17" i="1"/>
  <c r="BY16" i="1"/>
  <c r="BX16" i="1"/>
  <c r="BW16" i="1"/>
  <c r="BV16" i="1"/>
  <c r="BU16" i="1"/>
  <c r="BT16" i="1"/>
  <c r="BZ16" i="1" s="1"/>
  <c r="BY15" i="1"/>
  <c r="BX15" i="1"/>
  <c r="BW15" i="1"/>
  <c r="BV15" i="1"/>
  <c r="BZ15" i="1" s="1"/>
  <c r="BU15" i="1"/>
  <c r="BT15" i="1"/>
  <c r="BY14" i="1"/>
  <c r="BX14" i="1"/>
  <c r="BW14" i="1"/>
  <c r="BV14" i="1"/>
  <c r="BU14" i="1"/>
  <c r="BT14" i="1"/>
  <c r="BY13" i="1"/>
  <c r="BX13" i="1"/>
  <c r="BW13" i="1"/>
  <c r="BV13" i="1"/>
  <c r="BU13" i="1"/>
  <c r="BT13" i="1"/>
  <c r="BY12" i="1"/>
  <c r="BX12" i="1"/>
  <c r="BW12" i="1"/>
  <c r="BV12" i="1"/>
  <c r="BU12" i="1"/>
  <c r="BT12" i="1"/>
  <c r="BZ12" i="1" s="1"/>
  <c r="BY11" i="1"/>
  <c r="BX11" i="1"/>
  <c r="BW11" i="1"/>
  <c r="BV11" i="1"/>
  <c r="BZ11" i="1" s="1"/>
  <c r="BU11" i="1"/>
  <c r="BT11" i="1"/>
  <c r="BY10" i="1"/>
  <c r="BX10" i="1"/>
  <c r="BW10" i="1"/>
  <c r="BV10" i="1"/>
  <c r="BU10" i="1"/>
  <c r="BT10" i="1"/>
  <c r="BY9" i="1"/>
  <c r="BX9" i="1"/>
  <c r="BW9" i="1"/>
  <c r="BV9" i="1"/>
  <c r="BU9" i="1"/>
  <c r="BT9" i="1"/>
  <c r="BY8" i="1"/>
  <c r="BX8" i="1"/>
  <c r="BX26" i="1" s="1"/>
  <c r="BW8" i="1"/>
  <c r="BV8" i="1"/>
  <c r="BU8" i="1"/>
  <c r="BT8" i="1"/>
  <c r="BZ8" i="1" s="1"/>
  <c r="BY7" i="1"/>
  <c r="BX7" i="1"/>
  <c r="BW7" i="1"/>
  <c r="BV7" i="1"/>
  <c r="BV26" i="1" s="1"/>
  <c r="BU7" i="1"/>
  <c r="BT7" i="1"/>
  <c r="BZ10" i="1" l="1"/>
  <c r="BZ17" i="1"/>
  <c r="BU26" i="1"/>
  <c r="BY26" i="1"/>
  <c r="BW26" i="1"/>
  <c r="BZ19" i="1"/>
  <c r="BZ20" i="1"/>
  <c r="BZ23" i="1"/>
  <c r="BZ24" i="1"/>
  <c r="B27" i="1"/>
  <c r="Z27" i="1"/>
  <c r="AX27" i="1"/>
  <c r="BZ14" i="1"/>
  <c r="BZ18" i="1"/>
  <c r="BZ22" i="1"/>
  <c r="H27" i="1"/>
  <c r="N27" i="1"/>
  <c r="AF27" i="1"/>
  <c r="AL27" i="1"/>
  <c r="BD27" i="1"/>
  <c r="BO27" i="1"/>
  <c r="BZ9" i="1"/>
  <c r="BZ13" i="1"/>
  <c r="BZ7" i="1"/>
  <c r="BZ26" i="1" s="1"/>
  <c r="BT26" i="1"/>
  <c r="BT27" i="1" l="1"/>
</calcChain>
</file>

<file path=xl/sharedStrings.xml><?xml version="1.0" encoding="utf-8"?>
<sst xmlns="http://schemas.openxmlformats.org/spreadsheetml/2006/main" count="333" uniqueCount="69">
  <si>
    <t>Consejo de la Judicatura Federal</t>
  </si>
  <si>
    <t>Visitaduría Judicial</t>
  </si>
  <si>
    <t>Cifras de Visitas Ordinarias de Inspección del 1 de enero al 31 de diciembre de 2018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</si>
  <si>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</si>
  <si>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</si>
  <si>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</si>
  <si>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</si>
  <si>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</si>
  <si>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</si>
  <si>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</si>
  <si>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</si>
  <si>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</si>
  <si>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Oct.</t>
  </si>
  <si>
    <t>Nov.</t>
  </si>
  <si>
    <t>Dic</t>
  </si>
  <si>
    <t>Total</t>
  </si>
  <si>
    <t>Total Gral.</t>
  </si>
  <si>
    <t>VISITADOR JUDICIAL "B"</t>
  </si>
  <si>
    <t>TC</t>
  </si>
  <si>
    <t>TU</t>
  </si>
  <si>
    <t>JD</t>
  </si>
  <si>
    <t>CJ</t>
  </si>
  <si>
    <t>PC</t>
  </si>
  <si>
    <t>UN</t>
  </si>
  <si>
    <t>Lic. Adolfo Arreygue y Arreygue</t>
  </si>
  <si>
    <t>Lic. Ana Luisa Lárraga Martínez</t>
  </si>
  <si>
    <t>Lic. Claudia Karina Pizarro Quevedo</t>
  </si>
  <si>
    <t>Lic. Edelmira Torres Armenta</t>
  </si>
  <si>
    <t>Lic. Ernesto Medina Gallardo</t>
  </si>
  <si>
    <t>Lic. Francisco Fong Hernández</t>
  </si>
  <si>
    <t>Lic. Francisco Rafael Rodríguez Larios</t>
  </si>
  <si>
    <t>Lic. Gerardo Manuel Palomares Martínez</t>
  </si>
  <si>
    <t>Lic. Gregorio Miguel Romero Castro</t>
  </si>
  <si>
    <t>Lic. Iberia Esperanza Barrios Carballo</t>
  </si>
  <si>
    <t>Lic. Juan Gerardo Martínez Covarrubias</t>
  </si>
  <si>
    <t>Lic. Luz Mercedes Parra Corralez</t>
  </si>
  <si>
    <t>Lic. Nancy Dolores González Ramos</t>
  </si>
  <si>
    <t>Lic. Óscar Guillermo Armenta Romero</t>
  </si>
  <si>
    <t>Lic. Pedro Jaramillo Talavera</t>
  </si>
  <si>
    <t>Lic. Ricardo Enrique Díaz Vargas</t>
  </si>
  <si>
    <t>Lic. Jorge Enrique Saucedo Ramírez</t>
  </si>
  <si>
    <t>Lic. María Elizabeth Carreño Macayo</t>
  </si>
  <si>
    <t>Lic. Tomás Espino García</t>
  </si>
  <si>
    <t>Totales por Tipo de Órgano</t>
  </si>
  <si>
    <t>Totales Mensuales</t>
  </si>
  <si>
    <t>Descripción de la letra de los encabezados</t>
  </si>
  <si>
    <t>=</t>
  </si>
  <si>
    <t>Tribunales Colegiados</t>
  </si>
  <si>
    <t>Tribunales Unitarios</t>
  </si>
  <si>
    <t>Juzgados de Distrito</t>
  </si>
  <si>
    <t>CJ =</t>
  </si>
  <si>
    <t>Centros de Justicia Penal Federal</t>
  </si>
  <si>
    <t>Plenos de Circuito</t>
  </si>
  <si>
    <t>Unidades de Notificadores Comunes</t>
  </si>
  <si>
    <t>Cifras de Visitas Extraordinarias del 1 de enero al 31 de diciembre de 2018</t>
  </si>
  <si>
    <t>Nov</t>
  </si>
  <si>
    <t>Total General</t>
  </si>
  <si>
    <t>VISITADOR JUDICIAL "A"</t>
  </si>
  <si>
    <t>Magistrada Fortunata Florentina Silva Vásquez</t>
  </si>
  <si>
    <t>Magistrada Graciela Malja Aguirre</t>
  </si>
  <si>
    <t>Magistrado Eligio Nicolás Lerma Moreno</t>
  </si>
  <si>
    <t>Magistrado Francisco Javier Araujo Aguilar</t>
  </si>
  <si>
    <t>Magistrado Miguel Olea Rodríguez</t>
  </si>
  <si>
    <t>Magistrado Rafael Rojas Licea</t>
  </si>
  <si>
    <t>Tipo de Informe</t>
  </si>
  <si>
    <t>Informes Circunstanciados</t>
  </si>
  <si>
    <t>Informes de Conclusión de Funciones</t>
  </si>
  <si>
    <t>Pleno de Circuito</t>
  </si>
  <si>
    <t>Cifras de Informes Circunstanciados rendidos 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</si>
</sst>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10" x14ac:knownFonts="1">
    <font>
      <sz val="10"/>
      <name val="Arial"/>
    </font>
    <font>
      <b/>
      <sz val="1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4" borderId="17" xfId="0" applyFont="1" applyFill="1" applyBorder="1"/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/>
    </xf>
    <xf numFmtId="0" fontId="3" fillId="4" borderId="24" xfId="0" applyFont="1" applyFill="1" applyBorder="1"/>
    <xf numFmtId="0" fontId="3" fillId="4" borderId="25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4" fillId="6" borderId="32" xfId="0" applyFont="1" applyFill="1" applyBorder="1" applyAlignment="1">
      <alignment horizontal="center"/>
    </xf>
    <xf numFmtId="0" fontId="4" fillId="0" borderId="33" xfId="0" applyFont="1" applyFill="1" applyBorder="1"/>
    <xf numFmtId="0" fontId="4" fillId="7" borderId="34" xfId="0" applyFont="1" applyFill="1" applyBorder="1" applyAlignment="1">
      <alignment horizontal="center"/>
    </xf>
    <xf numFmtId="0" fontId="4" fillId="7" borderId="33" xfId="0" applyFont="1" applyFill="1" applyBorder="1" applyAlignment="1">
      <alignment horizontal="center"/>
    </xf>
    <xf numFmtId="10" fontId="0" fillId="0" borderId="0" xfId="0" applyNumberFormat="1"/>
    <xf numFmtId="0" fontId="7" fillId="0" borderId="33" xfId="0" applyFont="1" applyFill="1" applyBorder="1"/>
    <xf numFmtId="0" fontId="0" fillId="0" borderId="38" xfId="0" applyFill="1" applyBorder="1" applyAlignment="1">
      <alignment horizontal="center"/>
    </xf>
    <xf numFmtId="9" fontId="0" fillId="0" borderId="0" xfId="1" applyFont="1"/>
    <xf numFmtId="0" fontId="7" fillId="0" borderId="0" xfId="0" applyFont="1"/>
    <xf numFmtId="10" fontId="0" fillId="0" borderId="0" xfId="1" applyNumberFormat="1" applyFont="1"/>
    <xf numFmtId="164" fontId="8" fillId="0" borderId="0" xfId="1" applyNumberFormat="1" applyFont="1"/>
    <xf numFmtId="0" fontId="4" fillId="6" borderId="33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6" fillId="0" borderId="41" xfId="0" applyFont="1" applyBorder="1"/>
    <xf numFmtId="0" fontId="7" fillId="4" borderId="21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0" fillId="0" borderId="42" xfId="0" applyBorder="1"/>
    <xf numFmtId="0" fontId="7" fillId="4" borderId="43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0" fillId="0" borderId="41" xfId="0" applyBorder="1"/>
    <xf numFmtId="0" fontId="7" fillId="6" borderId="47" xfId="0" applyFont="1" applyFill="1" applyBorder="1" applyAlignment="1">
      <alignment horizontal="center"/>
    </xf>
    <xf numFmtId="0" fontId="7" fillId="7" borderId="34" xfId="0" applyFont="1" applyFill="1" applyBorder="1" applyAlignment="1">
      <alignment horizontal="center"/>
    </xf>
    <xf numFmtId="0" fontId="7" fillId="6" borderId="33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Alignment="1"/>
    <xf numFmtId="0" fontId="9" fillId="3" borderId="39" xfId="0" applyFont="1" applyFill="1" applyBorder="1" applyAlignment="1">
      <alignment horizontal="center"/>
    </xf>
    <xf numFmtId="0" fontId="7" fillId="3" borderId="48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7" fillId="0" borderId="35" xfId="0" applyFont="1" applyFill="1" applyBorder="1"/>
    <xf numFmtId="0" fontId="7" fillId="7" borderId="43" xfId="0" applyFont="1" applyFill="1" applyBorder="1" applyAlignment="1">
      <alignment horizontal="center"/>
    </xf>
    <xf numFmtId="0" fontId="7" fillId="7" borderId="44" xfId="0" applyFont="1" applyFill="1" applyBorder="1" applyAlignment="1">
      <alignment horizontal="center"/>
    </xf>
    <xf numFmtId="0" fontId="7" fillId="7" borderId="46" xfId="0" applyFont="1" applyFill="1" applyBorder="1" applyAlignment="1">
      <alignment horizontal="center"/>
    </xf>
    <xf numFmtId="0" fontId="7" fillId="7" borderId="33" xfId="0" applyFont="1" applyFill="1" applyBorder="1" applyAlignment="1">
      <alignment horizontal="center"/>
    </xf>
    <xf numFmtId="0" fontId="7" fillId="0" borderId="4" xfId="0" applyFont="1" applyFill="1" applyBorder="1"/>
    <xf numFmtId="0" fontId="0" fillId="0" borderId="4" xfId="0" applyFill="1" applyBorder="1" applyAlignment="1">
      <alignment horizontal="center"/>
    </xf>
    <xf numFmtId="164" fontId="0" fillId="0" borderId="0" xfId="1" applyNumberFormat="1" applyFont="1"/>
    <xf numFmtId="0" fontId="7" fillId="0" borderId="34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28576</xdr:rowOff>
    </xdr:from>
    <xdr:to>
      <xdr:col>0</xdr:col>
      <xdr:colOff>1581151</xdr:colOff>
      <xdr:row>5</xdr:row>
      <xdr:rowOff>254941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28576"/>
          <a:ext cx="1428750" cy="14360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28575</xdr:rowOff>
    </xdr:from>
    <xdr:to>
      <xdr:col>0</xdr:col>
      <xdr:colOff>1129242</xdr:colOff>
      <xdr:row>4</xdr:row>
      <xdr:rowOff>143675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8575"/>
          <a:ext cx="986367" cy="991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0</xdr:col>
      <xdr:colOff>1043517</xdr:colOff>
      <xdr:row>4</xdr:row>
      <xdr:rowOff>77000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66675"/>
          <a:ext cx="986367" cy="991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5"/>
  <sheetViews>
    <sheetView tabSelected="1" zoomScale="120" zoomScaleNormal="120" workbookViewId="0">
      <pane xSplit="1" ySplit="7" topLeftCell="B8" activePane="bottomRight" state="frozen"/>
      <selection activeCell="B6" sqref="B6:E6"/>
      <selection pane="topRight" activeCell="B6" sqref="B6:E6"/>
      <selection pane="bottomLeft" activeCell="B6" sqref="B6:E6"/>
      <selection pane="bottomRight" activeCell="AP21" sqref="AP21"/>
    </sheetView>
  </sheetViews>
  <sheetFormatPr baseColWidth="10" defaultRowHeight="12.75" x14ac:dyDescent="0.2"/>
  <cols>
    <col min="1" max="1" width="32.42578125" customWidth="1"/>
    <col min="2" max="2" width="3" customWidth="1"/>
    <col min="3" max="3" width="3.42578125" bestFit="1" customWidth="1"/>
    <col min="4" max="4" width="3" customWidth="1"/>
    <col min="5" max="5" width="3" hidden="1" customWidth="1"/>
    <col min="6" max="6" width="3.28515625" hidden="1" customWidth="1"/>
    <col min="7" max="8" width="3.42578125" bestFit="1" customWidth="1"/>
    <col min="9" max="9" width="3.28515625" bestFit="1" customWidth="1"/>
    <col min="10" max="10" width="3.5703125" hidden="1" customWidth="1"/>
    <col min="11" max="11" width="3.28515625" bestFit="1" customWidth="1"/>
    <col min="12" max="13" width="3.42578125" bestFit="1" customWidth="1"/>
    <col min="14" max="14" width="3.28515625" bestFit="1" customWidth="1"/>
    <col min="15" max="15" width="3.5703125" hidden="1" customWidth="1"/>
    <col min="16" max="16" width="3.28515625" bestFit="1" customWidth="1"/>
    <col min="17" max="18" width="3.42578125" bestFit="1" customWidth="1"/>
    <col min="19" max="19" width="3.28515625" bestFit="1" customWidth="1"/>
    <col min="20" max="20" width="3.5703125" bestFit="1" customWidth="1"/>
    <col min="21" max="21" width="3.28515625" bestFit="1" customWidth="1"/>
    <col min="22" max="23" width="3.42578125" bestFit="1" customWidth="1"/>
    <col min="24" max="24" width="3.28515625" bestFit="1" customWidth="1"/>
    <col min="25" max="25" width="3.5703125" bestFit="1" customWidth="1"/>
    <col min="26" max="26" width="3.28515625" bestFit="1" customWidth="1"/>
    <col min="27" max="27" width="3.42578125" bestFit="1" customWidth="1"/>
    <col min="28" max="28" width="3.42578125" hidden="1" customWidth="1"/>
    <col min="29" max="29" width="3.28515625" bestFit="1" customWidth="1"/>
    <col min="30" max="30" width="3.5703125" bestFit="1" customWidth="1"/>
    <col min="31" max="31" width="3.28515625" bestFit="1" customWidth="1"/>
    <col min="32" max="33" width="3.42578125" bestFit="1" customWidth="1"/>
    <col min="34" max="34" width="3.28515625" bestFit="1" customWidth="1"/>
    <col min="35" max="35" width="3.5703125" hidden="1" customWidth="1"/>
    <col min="36" max="36" width="3.28515625" bestFit="1" customWidth="1"/>
    <col min="37" max="38" width="3.42578125" bestFit="1" customWidth="1"/>
    <col min="39" max="39" width="3.28515625" bestFit="1" customWidth="1"/>
    <col min="40" max="40" width="3.5703125" hidden="1" customWidth="1"/>
    <col min="41" max="41" width="3.28515625" hidden="1" customWidth="1"/>
    <col min="42" max="43" width="3.42578125" bestFit="1" customWidth="1"/>
    <col min="44" max="44" width="3.28515625" bestFit="1" customWidth="1"/>
    <col min="45" max="45" width="3.5703125" hidden="1" customWidth="1"/>
    <col min="46" max="46" width="3.28515625" hidden="1" customWidth="1"/>
    <col min="47" max="48" width="3.42578125" bestFit="1" customWidth="1"/>
    <col min="49" max="49" width="3.28515625" bestFit="1" customWidth="1"/>
    <col min="50" max="50" width="3.5703125" hidden="1" customWidth="1"/>
    <col min="51" max="51" width="3.28515625" hidden="1" customWidth="1"/>
    <col min="52" max="53" width="3.42578125" bestFit="1" customWidth="1"/>
    <col min="54" max="54" width="3.28515625" bestFit="1" customWidth="1"/>
    <col min="55" max="55" width="3.5703125" hidden="1" customWidth="1"/>
    <col min="56" max="56" width="3.28515625" bestFit="1" customWidth="1"/>
    <col min="57" max="58" width="3.42578125" bestFit="1" customWidth="1"/>
    <col min="59" max="59" width="3.28515625" bestFit="1" customWidth="1"/>
    <col min="60" max="60" width="3.5703125" bestFit="1" customWidth="1"/>
    <col min="61" max="61" width="3.28515625" bestFit="1" customWidth="1"/>
    <col min="62" max="63" width="4" bestFit="1" customWidth="1"/>
    <col min="64" max="64" width="4.28515625" bestFit="1" customWidth="1"/>
    <col min="65" max="65" width="3.5703125" bestFit="1" customWidth="1"/>
    <col min="66" max="66" width="3.28515625" bestFit="1" customWidth="1"/>
    <col min="67" max="67" width="8.28515625" style="1" bestFit="1" customWidth="1"/>
  </cols>
  <sheetData>
    <row r="1" spans="1:68" ht="20.25" customHeight="1" x14ac:dyDescent="0.3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</row>
    <row r="2" spans="1:68" ht="20.25" customHeight="1" x14ac:dyDescent="0.3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</row>
    <row r="3" spans="1:68" ht="18" x14ac:dyDescent="0.25">
      <c r="A3" s="93" t="s">
        <v>68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</row>
    <row r="4" spans="1:68" ht="1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8" ht="18.75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8" ht="30" customHeight="1" thickBot="1" x14ac:dyDescent="0.25">
      <c r="B6" s="89" t="s">
        <v>3</v>
      </c>
      <c r="C6" s="90"/>
      <c r="D6" s="90"/>
      <c r="E6" s="90"/>
      <c r="F6" s="91"/>
      <c r="G6" s="89" t="s">
        <v>4</v>
      </c>
      <c r="H6" s="90"/>
      <c r="I6" s="90"/>
      <c r="J6" s="90"/>
      <c r="K6" s="91"/>
      <c r="L6" s="89" t="s">
        <v>5</v>
      </c>
      <c r="M6" s="90"/>
      <c r="N6" s="90"/>
      <c r="O6" s="90"/>
      <c r="P6" s="91"/>
      <c r="Q6" s="89" t="s">
        <v>6</v>
      </c>
      <c r="R6" s="90"/>
      <c r="S6" s="90"/>
      <c r="T6" s="90"/>
      <c r="U6" s="90"/>
      <c r="V6" s="89" t="s">
        <v>7</v>
      </c>
      <c r="W6" s="90"/>
      <c r="X6" s="90"/>
      <c r="Y6" s="90"/>
      <c r="Z6" s="90"/>
      <c r="AA6" s="89" t="s">
        <v>8</v>
      </c>
      <c r="AB6" s="90"/>
      <c r="AC6" s="90"/>
      <c r="AD6" s="90"/>
      <c r="AE6" s="90"/>
      <c r="AF6" s="89" t="s">
        <v>9</v>
      </c>
      <c r="AG6" s="90"/>
      <c r="AH6" s="90"/>
      <c r="AI6" s="90"/>
      <c r="AJ6" s="91"/>
      <c r="AK6" s="89" t="s">
        <v>10</v>
      </c>
      <c r="AL6" s="90"/>
      <c r="AM6" s="90"/>
      <c r="AN6" s="90"/>
      <c r="AO6" s="91"/>
      <c r="AP6" s="89" t="s">
        <v>11</v>
      </c>
      <c r="AQ6" s="90"/>
      <c r="AR6" s="90"/>
      <c r="AS6" s="90"/>
      <c r="AT6" s="90"/>
      <c r="AU6" s="89" t="s">
        <v>12</v>
      </c>
      <c r="AV6" s="90"/>
      <c r="AW6" s="90"/>
      <c r="AX6" s="90"/>
      <c r="AY6" s="90"/>
      <c r="AZ6" s="89" t="s">
        <v>13</v>
      </c>
      <c r="BA6" s="90"/>
      <c r="BB6" s="90"/>
      <c r="BC6" s="90"/>
      <c r="BD6" s="91"/>
      <c r="BE6" s="89" t="s">
        <v>14</v>
      </c>
      <c r="BF6" s="90"/>
      <c r="BG6" s="90"/>
      <c r="BH6" s="90"/>
      <c r="BI6" s="91"/>
      <c r="BJ6" s="89" t="s">
        <v>15</v>
      </c>
      <c r="BK6" s="90"/>
      <c r="BL6" s="90"/>
      <c r="BM6" s="90"/>
      <c r="BN6" s="91"/>
      <c r="BO6" s="86" t="s">
        <v>56</v>
      </c>
    </row>
    <row r="7" spans="1:68" ht="13.5" thickBot="1" x14ac:dyDescent="0.25">
      <c r="A7" s="67" t="s">
        <v>64</v>
      </c>
      <c r="B7" s="45" t="s">
        <v>18</v>
      </c>
      <c r="C7" s="46" t="s">
        <v>19</v>
      </c>
      <c r="D7" s="46" t="s">
        <v>20</v>
      </c>
      <c r="E7" s="46" t="s">
        <v>22</v>
      </c>
      <c r="F7" s="68" t="s">
        <v>21</v>
      </c>
      <c r="G7" s="45" t="s">
        <v>18</v>
      </c>
      <c r="H7" s="46" t="s">
        <v>19</v>
      </c>
      <c r="I7" s="46" t="s">
        <v>20</v>
      </c>
      <c r="J7" s="46" t="s">
        <v>22</v>
      </c>
      <c r="K7" s="68" t="s">
        <v>21</v>
      </c>
      <c r="L7" s="45" t="s">
        <v>18</v>
      </c>
      <c r="M7" s="46" t="s">
        <v>19</v>
      </c>
      <c r="N7" s="46" t="s">
        <v>20</v>
      </c>
      <c r="O7" s="46" t="s">
        <v>22</v>
      </c>
      <c r="P7" s="68" t="s">
        <v>21</v>
      </c>
      <c r="Q7" s="45" t="s">
        <v>18</v>
      </c>
      <c r="R7" s="46" t="s">
        <v>19</v>
      </c>
      <c r="S7" s="46" t="s">
        <v>20</v>
      </c>
      <c r="T7" s="46" t="s">
        <v>22</v>
      </c>
      <c r="U7" s="68" t="s">
        <v>21</v>
      </c>
      <c r="V7" s="45" t="s">
        <v>18</v>
      </c>
      <c r="W7" s="46" t="s">
        <v>19</v>
      </c>
      <c r="X7" s="46" t="s">
        <v>20</v>
      </c>
      <c r="Y7" s="46" t="s">
        <v>22</v>
      </c>
      <c r="Z7" s="68" t="s">
        <v>21</v>
      </c>
      <c r="AA7" s="45" t="s">
        <v>18</v>
      </c>
      <c r="AB7" s="46" t="s">
        <v>19</v>
      </c>
      <c r="AC7" s="46" t="s">
        <v>20</v>
      </c>
      <c r="AD7" s="46" t="s">
        <v>22</v>
      </c>
      <c r="AE7" s="68" t="s">
        <v>21</v>
      </c>
      <c r="AF7" s="45" t="s">
        <v>18</v>
      </c>
      <c r="AG7" s="46" t="s">
        <v>19</v>
      </c>
      <c r="AH7" s="46" t="s">
        <v>20</v>
      </c>
      <c r="AI7" s="46" t="s">
        <v>22</v>
      </c>
      <c r="AJ7" s="68" t="s">
        <v>21</v>
      </c>
      <c r="AK7" s="45" t="s">
        <v>18</v>
      </c>
      <c r="AL7" s="46" t="s">
        <v>19</v>
      </c>
      <c r="AM7" s="46" t="s">
        <v>20</v>
      </c>
      <c r="AN7" s="46" t="s">
        <v>22</v>
      </c>
      <c r="AO7" s="68" t="s">
        <v>21</v>
      </c>
      <c r="AP7" s="45" t="s">
        <v>18</v>
      </c>
      <c r="AQ7" s="46" t="s">
        <v>19</v>
      </c>
      <c r="AR7" s="46" t="s">
        <v>20</v>
      </c>
      <c r="AS7" s="46" t="s">
        <v>22</v>
      </c>
      <c r="AT7" s="46" t="s">
        <v>21</v>
      </c>
      <c r="AU7" s="45" t="s">
        <v>18</v>
      </c>
      <c r="AV7" s="46" t="s">
        <v>19</v>
      </c>
      <c r="AW7" s="46" t="s">
        <v>20</v>
      </c>
      <c r="AX7" s="46" t="s">
        <v>22</v>
      </c>
      <c r="AY7" s="46" t="s">
        <v>21</v>
      </c>
      <c r="AZ7" s="45" t="s">
        <v>18</v>
      </c>
      <c r="BA7" s="46" t="s">
        <v>19</v>
      </c>
      <c r="BB7" s="46" t="s">
        <v>20</v>
      </c>
      <c r="BC7" s="46" t="s">
        <v>22</v>
      </c>
      <c r="BD7" s="46" t="s">
        <v>21</v>
      </c>
      <c r="BE7" s="45" t="s">
        <v>18</v>
      </c>
      <c r="BF7" s="46" t="s">
        <v>19</v>
      </c>
      <c r="BG7" s="46" t="s">
        <v>20</v>
      </c>
      <c r="BH7" s="46" t="s">
        <v>22</v>
      </c>
      <c r="BI7" s="46" t="s">
        <v>21</v>
      </c>
      <c r="BJ7" s="69" t="s">
        <v>18</v>
      </c>
      <c r="BK7" s="69" t="s">
        <v>19</v>
      </c>
      <c r="BL7" s="69" t="s">
        <v>20</v>
      </c>
      <c r="BM7" s="69" t="s">
        <v>22</v>
      </c>
      <c r="BN7" s="69" t="s">
        <v>21</v>
      </c>
      <c r="BO7" s="87"/>
    </row>
    <row r="8" spans="1:68" ht="18.75" customHeight="1" thickBot="1" x14ac:dyDescent="0.25">
      <c r="A8" s="56" t="s">
        <v>65</v>
      </c>
      <c r="B8" s="70"/>
      <c r="C8" s="71"/>
      <c r="D8" s="71"/>
      <c r="E8" s="71"/>
      <c r="F8" s="72"/>
      <c r="G8" s="70">
        <v>32</v>
      </c>
      <c r="H8" s="71">
        <v>14</v>
      </c>
      <c r="I8" s="71">
        <v>49</v>
      </c>
      <c r="J8" s="71"/>
      <c r="K8" s="72">
        <v>3</v>
      </c>
      <c r="L8" s="70">
        <v>20</v>
      </c>
      <c r="M8" s="71">
        <v>10</v>
      </c>
      <c r="N8" s="71">
        <v>33</v>
      </c>
      <c r="O8" s="71"/>
      <c r="P8" s="72">
        <v>10</v>
      </c>
      <c r="Q8" s="70">
        <v>15</v>
      </c>
      <c r="R8" s="71">
        <v>6</v>
      </c>
      <c r="S8" s="71">
        <v>47</v>
      </c>
      <c r="T8" s="71">
        <v>24</v>
      </c>
      <c r="U8" s="71">
        <v>4</v>
      </c>
      <c r="V8" s="70">
        <v>35</v>
      </c>
      <c r="W8" s="71">
        <v>3</v>
      </c>
      <c r="X8" s="71">
        <f>29+6+2</f>
        <v>37</v>
      </c>
      <c r="Y8" s="71">
        <v>15</v>
      </c>
      <c r="Z8" s="71">
        <v>5</v>
      </c>
      <c r="AA8" s="70">
        <v>2</v>
      </c>
      <c r="AB8" s="71"/>
      <c r="AC8" s="71">
        <v>3</v>
      </c>
      <c r="AD8" s="71">
        <v>14</v>
      </c>
      <c r="AE8" s="71">
        <v>3</v>
      </c>
      <c r="AF8" s="70">
        <v>15</v>
      </c>
      <c r="AG8" s="71">
        <v>14</v>
      </c>
      <c r="AH8" s="71">
        <v>51</v>
      </c>
      <c r="AI8" s="71"/>
      <c r="AJ8" s="72">
        <v>4</v>
      </c>
      <c r="AK8" s="70">
        <v>26</v>
      </c>
      <c r="AL8" s="71">
        <v>15</v>
      </c>
      <c r="AM8" s="71">
        <v>34</v>
      </c>
      <c r="AN8" s="71"/>
      <c r="AO8" s="72"/>
      <c r="AP8" s="70">
        <v>23</v>
      </c>
      <c r="AQ8" s="71">
        <v>9</v>
      </c>
      <c r="AR8" s="71">
        <v>43</v>
      </c>
      <c r="AS8" s="71"/>
      <c r="AT8" s="71"/>
      <c r="AU8" s="70">
        <v>43</v>
      </c>
      <c r="AV8" s="71">
        <v>10</v>
      </c>
      <c r="AW8" s="71">
        <v>30</v>
      </c>
      <c r="AX8" s="71"/>
      <c r="AY8" s="71"/>
      <c r="AZ8" s="70">
        <v>27</v>
      </c>
      <c r="BA8" s="71">
        <v>15</v>
      </c>
      <c r="BB8" s="71">
        <v>49</v>
      </c>
      <c r="BC8" s="71"/>
      <c r="BD8" s="72">
        <v>4</v>
      </c>
      <c r="BE8" s="70">
        <v>23</v>
      </c>
      <c r="BF8" s="71">
        <v>3</v>
      </c>
      <c r="BG8" s="71">
        <v>56</v>
      </c>
      <c r="BH8" s="71"/>
      <c r="BI8" s="72">
        <v>5</v>
      </c>
      <c r="BJ8" s="73">
        <f t="shared" ref="BJ8:BN9" si="0">+B8+G8+L8+Q8+V8+AA8+AF8+AK8+AP8+AU8+AZ8+BE8</f>
        <v>261</v>
      </c>
      <c r="BK8" s="73">
        <f t="shared" si="0"/>
        <v>99</v>
      </c>
      <c r="BL8" s="73">
        <f t="shared" si="0"/>
        <v>432</v>
      </c>
      <c r="BM8" s="73">
        <f t="shared" si="0"/>
        <v>53</v>
      </c>
      <c r="BN8" s="73">
        <f t="shared" si="0"/>
        <v>38</v>
      </c>
      <c r="BO8" s="64">
        <f>SUM(BJ8:BN8)</f>
        <v>883</v>
      </c>
    </row>
    <row r="9" spans="1:68" ht="18.75" customHeight="1" thickBot="1" x14ac:dyDescent="0.25">
      <c r="A9" s="56" t="s">
        <v>66</v>
      </c>
      <c r="B9" s="70"/>
      <c r="C9" s="71"/>
      <c r="D9" s="71">
        <v>1</v>
      </c>
      <c r="E9" s="71"/>
      <c r="F9" s="72"/>
      <c r="G9" s="70"/>
      <c r="H9" s="71"/>
      <c r="I9" s="71"/>
      <c r="J9" s="71"/>
      <c r="K9" s="72"/>
      <c r="L9" s="70">
        <v>2</v>
      </c>
      <c r="M9" s="71"/>
      <c r="N9" s="71">
        <v>1</v>
      </c>
      <c r="O9" s="71"/>
      <c r="P9" s="72"/>
      <c r="Q9" s="70"/>
      <c r="R9" s="71"/>
      <c r="S9" s="71"/>
      <c r="T9" s="71"/>
      <c r="U9" s="71"/>
      <c r="V9" s="70"/>
      <c r="W9" s="71"/>
      <c r="X9" s="71"/>
      <c r="Y9" s="71"/>
      <c r="Z9" s="71"/>
      <c r="AA9" s="70"/>
      <c r="AB9" s="71"/>
      <c r="AC9" s="71">
        <v>2</v>
      </c>
      <c r="AD9" s="71"/>
      <c r="AE9" s="71"/>
      <c r="AF9" s="70"/>
      <c r="AG9" s="71"/>
      <c r="AH9" s="71"/>
      <c r="AI9" s="71"/>
      <c r="AJ9" s="72"/>
      <c r="AK9" s="70"/>
      <c r="AL9" s="71">
        <v>1</v>
      </c>
      <c r="AM9" s="71">
        <v>2</v>
      </c>
      <c r="AN9" s="71"/>
      <c r="AO9" s="72"/>
      <c r="AP9" s="70"/>
      <c r="AQ9" s="71"/>
      <c r="AR9" s="71">
        <v>1</v>
      </c>
      <c r="AS9" s="71"/>
      <c r="AT9" s="71"/>
      <c r="AU9" s="70"/>
      <c r="AV9" s="71">
        <v>1</v>
      </c>
      <c r="AW9" s="71">
        <v>5</v>
      </c>
      <c r="AX9" s="71"/>
      <c r="AY9" s="71"/>
      <c r="AZ9" s="70">
        <v>1</v>
      </c>
      <c r="BA9" s="71">
        <v>1</v>
      </c>
      <c r="BB9" s="71">
        <v>3</v>
      </c>
      <c r="BC9" s="71"/>
      <c r="BD9" s="72"/>
      <c r="BE9" s="70"/>
      <c r="BF9" s="71">
        <v>1</v>
      </c>
      <c r="BG9" s="71">
        <v>1</v>
      </c>
      <c r="BH9" s="71"/>
      <c r="BI9" s="72"/>
      <c r="BJ9" s="73">
        <f t="shared" si="0"/>
        <v>3</v>
      </c>
      <c r="BK9" s="73">
        <f t="shared" si="0"/>
        <v>4</v>
      </c>
      <c r="BL9" s="73">
        <f t="shared" si="0"/>
        <v>16</v>
      </c>
      <c r="BM9" s="73">
        <f t="shared" si="0"/>
        <v>0</v>
      </c>
      <c r="BN9" s="73">
        <f t="shared" si="0"/>
        <v>0</v>
      </c>
      <c r="BO9" s="64">
        <f>SUM(BJ9:BN9)</f>
        <v>23</v>
      </c>
    </row>
    <row r="10" spans="1:68" ht="13.5" thickBot="1" x14ac:dyDescent="0.25">
      <c r="A10" s="74" t="s">
        <v>43</v>
      </c>
      <c r="B10" s="75">
        <f t="shared" ref="B10:BN10" si="1">SUM(B8:B9)</f>
        <v>0</v>
      </c>
      <c r="C10" s="76">
        <f t="shared" si="1"/>
        <v>0</v>
      </c>
      <c r="D10" s="76">
        <f t="shared" si="1"/>
        <v>1</v>
      </c>
      <c r="E10" s="76">
        <f>SUM(E8:E9)</f>
        <v>0</v>
      </c>
      <c r="F10" s="77">
        <f t="shared" si="1"/>
        <v>0</v>
      </c>
      <c r="G10" s="75">
        <f t="shared" si="1"/>
        <v>32</v>
      </c>
      <c r="H10" s="76">
        <f t="shared" si="1"/>
        <v>14</v>
      </c>
      <c r="I10" s="76">
        <f>SUM(I8:I9)</f>
        <v>49</v>
      </c>
      <c r="J10" s="76">
        <f t="shared" si="1"/>
        <v>0</v>
      </c>
      <c r="K10" s="77">
        <f t="shared" si="1"/>
        <v>3</v>
      </c>
      <c r="L10" s="75">
        <f t="shared" si="1"/>
        <v>22</v>
      </c>
      <c r="M10" s="76">
        <f t="shared" si="1"/>
        <v>10</v>
      </c>
      <c r="N10" s="76">
        <f t="shared" si="1"/>
        <v>34</v>
      </c>
      <c r="O10" s="76">
        <f>SUM(O8:O9)</f>
        <v>0</v>
      </c>
      <c r="P10" s="77">
        <f t="shared" si="1"/>
        <v>10</v>
      </c>
      <c r="Q10" s="75">
        <f t="shared" si="1"/>
        <v>15</v>
      </c>
      <c r="R10" s="76">
        <f t="shared" si="1"/>
        <v>6</v>
      </c>
      <c r="S10" s="76">
        <f>SUM(S8:S9)</f>
        <v>47</v>
      </c>
      <c r="T10" s="76">
        <f>SUM(T8:T9)</f>
        <v>24</v>
      </c>
      <c r="U10" s="76">
        <f t="shared" si="1"/>
        <v>4</v>
      </c>
      <c r="V10" s="75">
        <f t="shared" si="1"/>
        <v>35</v>
      </c>
      <c r="W10" s="76">
        <f>SUM(W8:W9)</f>
        <v>3</v>
      </c>
      <c r="X10" s="76">
        <f>SUM(X8:X9)</f>
        <v>37</v>
      </c>
      <c r="Y10" s="76">
        <f t="shared" si="1"/>
        <v>15</v>
      </c>
      <c r="Z10" s="76">
        <f t="shared" si="1"/>
        <v>5</v>
      </c>
      <c r="AA10" s="75">
        <f t="shared" si="1"/>
        <v>2</v>
      </c>
      <c r="AB10" s="76">
        <f>SUM(AB8:AB9)</f>
        <v>0</v>
      </c>
      <c r="AC10" s="76">
        <f>SUM(AC8:AC9)</f>
        <v>5</v>
      </c>
      <c r="AD10" s="76">
        <f t="shared" si="1"/>
        <v>14</v>
      </c>
      <c r="AE10" s="76">
        <f t="shared" si="1"/>
        <v>3</v>
      </c>
      <c r="AF10" s="75">
        <f t="shared" si="1"/>
        <v>15</v>
      </c>
      <c r="AG10" s="76">
        <f t="shared" si="1"/>
        <v>14</v>
      </c>
      <c r="AH10" s="76">
        <f>SUM(AH8:AH9)</f>
        <v>51</v>
      </c>
      <c r="AI10" s="76">
        <f t="shared" si="1"/>
        <v>0</v>
      </c>
      <c r="AJ10" s="77">
        <f t="shared" si="1"/>
        <v>4</v>
      </c>
      <c r="AK10" s="75">
        <f t="shared" si="1"/>
        <v>26</v>
      </c>
      <c r="AL10" s="76">
        <f t="shared" si="1"/>
        <v>16</v>
      </c>
      <c r="AM10" s="76">
        <f>SUM(AM8:AM9)</f>
        <v>36</v>
      </c>
      <c r="AN10" s="76">
        <f t="shared" si="1"/>
        <v>0</v>
      </c>
      <c r="AO10" s="76">
        <f t="shared" si="1"/>
        <v>0</v>
      </c>
      <c r="AP10" s="75">
        <f t="shared" si="1"/>
        <v>23</v>
      </c>
      <c r="AQ10" s="76">
        <f>SUM(AQ8:AQ9)</f>
        <v>9</v>
      </c>
      <c r="AR10" s="76">
        <f>SUM(AR8:AR9)</f>
        <v>44</v>
      </c>
      <c r="AS10" s="76">
        <f t="shared" si="1"/>
        <v>0</v>
      </c>
      <c r="AT10" s="76">
        <f t="shared" si="1"/>
        <v>0</v>
      </c>
      <c r="AU10" s="75">
        <f t="shared" si="1"/>
        <v>43</v>
      </c>
      <c r="AV10" s="76">
        <f>SUM(AV8:AV9)</f>
        <v>11</v>
      </c>
      <c r="AW10" s="76">
        <f>SUM(AW8:AW9)</f>
        <v>35</v>
      </c>
      <c r="AX10" s="76">
        <f t="shared" si="1"/>
        <v>0</v>
      </c>
      <c r="AY10" s="76">
        <f t="shared" si="1"/>
        <v>0</v>
      </c>
      <c r="AZ10" s="75">
        <f t="shared" si="1"/>
        <v>28</v>
      </c>
      <c r="BA10" s="76">
        <f t="shared" si="1"/>
        <v>16</v>
      </c>
      <c r="BB10" s="76">
        <f>SUM(BB8:BB9)</f>
        <v>52</v>
      </c>
      <c r="BC10" s="76">
        <f t="shared" si="1"/>
        <v>0</v>
      </c>
      <c r="BD10" s="77">
        <f t="shared" si="1"/>
        <v>4</v>
      </c>
      <c r="BE10" s="75">
        <f t="shared" si="1"/>
        <v>23</v>
      </c>
      <c r="BF10" s="76">
        <f t="shared" si="1"/>
        <v>4</v>
      </c>
      <c r="BG10" s="76">
        <f>SUM(BG8:BG9)</f>
        <v>57</v>
      </c>
      <c r="BH10" s="76">
        <f t="shared" si="1"/>
        <v>0</v>
      </c>
      <c r="BI10" s="77">
        <f t="shared" si="1"/>
        <v>5</v>
      </c>
      <c r="BJ10" s="78">
        <f>SUM(BJ8:BJ9)</f>
        <v>264</v>
      </c>
      <c r="BK10" s="78">
        <f t="shared" si="1"/>
        <v>103</v>
      </c>
      <c r="BL10" s="78">
        <f>SUM(BL8:BL9)</f>
        <v>448</v>
      </c>
      <c r="BM10" s="78">
        <f t="shared" si="1"/>
        <v>53</v>
      </c>
      <c r="BN10" s="78">
        <f t="shared" si="1"/>
        <v>38</v>
      </c>
      <c r="BO10" s="78">
        <f>SUM(BO8:BO9)</f>
        <v>906</v>
      </c>
    </row>
    <row r="11" spans="1:68" ht="13.5" thickBot="1" x14ac:dyDescent="0.25">
      <c r="A11" s="79" t="s">
        <v>44</v>
      </c>
      <c r="B11" s="82">
        <f>SUM(B10:F10)</f>
        <v>1</v>
      </c>
      <c r="C11" s="84"/>
      <c r="D11" s="84"/>
      <c r="E11" s="88"/>
      <c r="F11" s="85"/>
      <c r="G11" s="82">
        <f>SUM(G10:K10)</f>
        <v>98</v>
      </c>
      <c r="H11" s="84"/>
      <c r="I11" s="84"/>
      <c r="J11" s="84"/>
      <c r="K11" s="85"/>
      <c r="L11" s="82">
        <f>SUM(L10:P10)</f>
        <v>76</v>
      </c>
      <c r="M11" s="84"/>
      <c r="N11" s="84"/>
      <c r="O11" s="88"/>
      <c r="P11" s="85"/>
      <c r="Q11" s="82">
        <f>SUM(Q10:U10)</f>
        <v>96</v>
      </c>
      <c r="R11" s="84"/>
      <c r="S11" s="84"/>
      <c r="T11" s="84"/>
      <c r="U11" s="84"/>
      <c r="V11" s="82">
        <f>SUM(V10:Z10)</f>
        <v>95</v>
      </c>
      <c r="W11" s="83"/>
      <c r="X11" s="83"/>
      <c r="Y11" s="84"/>
      <c r="Z11" s="84"/>
      <c r="AA11" s="82">
        <f>SUM(AA10:AE10)</f>
        <v>24</v>
      </c>
      <c r="AB11" s="83"/>
      <c r="AC11" s="83"/>
      <c r="AD11" s="84"/>
      <c r="AE11" s="84"/>
      <c r="AF11" s="82">
        <f>SUM(AF10:AJ10)</f>
        <v>84</v>
      </c>
      <c r="AG11" s="84"/>
      <c r="AH11" s="84"/>
      <c r="AI11" s="84"/>
      <c r="AJ11" s="85"/>
      <c r="AK11" s="82">
        <f>SUM(AK10:AO10)</f>
        <v>78</v>
      </c>
      <c r="AL11" s="84"/>
      <c r="AM11" s="84"/>
      <c r="AN11" s="84"/>
      <c r="AO11" s="85"/>
      <c r="AP11" s="82">
        <f>SUM(AP10:AT10)</f>
        <v>76</v>
      </c>
      <c r="AQ11" s="83"/>
      <c r="AR11" s="83"/>
      <c r="AS11" s="84"/>
      <c r="AT11" s="84"/>
      <c r="AU11" s="82">
        <f>SUM(AU10:AY10)</f>
        <v>89</v>
      </c>
      <c r="AV11" s="83"/>
      <c r="AW11" s="83"/>
      <c r="AX11" s="84"/>
      <c r="AY11" s="84"/>
      <c r="AZ11" s="82">
        <f>SUM(AZ10:BD10)</f>
        <v>100</v>
      </c>
      <c r="BA11" s="84"/>
      <c r="BB11" s="84"/>
      <c r="BC11" s="84"/>
      <c r="BD11" s="85"/>
      <c r="BE11" s="82">
        <f>SUM(BE10:BI10)</f>
        <v>89</v>
      </c>
      <c r="BF11" s="84"/>
      <c r="BG11" s="84"/>
      <c r="BH11" s="84"/>
      <c r="BI11" s="85"/>
      <c r="BJ11" s="82">
        <f>SUM(BJ10:BN10)</f>
        <v>906</v>
      </c>
      <c r="BK11" s="84"/>
      <c r="BL11" s="84"/>
      <c r="BM11" s="84"/>
      <c r="BN11" s="85"/>
      <c r="BO11" s="80"/>
      <c r="BP11" s="81"/>
    </row>
    <row r="13" spans="1:68" x14ac:dyDescent="0.2">
      <c r="B13" t="s">
        <v>45</v>
      </c>
    </row>
    <row r="14" spans="1:68" x14ac:dyDescent="0.2">
      <c r="B14" s="40" t="s">
        <v>18</v>
      </c>
      <c r="C14" t="s">
        <v>46</v>
      </c>
      <c r="D14" s="40" t="s">
        <v>47</v>
      </c>
      <c r="E14" s="40"/>
    </row>
    <row r="15" spans="1:68" x14ac:dyDescent="0.2">
      <c r="B15" s="40" t="s">
        <v>19</v>
      </c>
      <c r="C15" t="s">
        <v>46</v>
      </c>
      <c r="D15" s="40" t="s">
        <v>48</v>
      </c>
      <c r="E15" s="40"/>
    </row>
    <row r="16" spans="1:68" x14ac:dyDescent="0.2">
      <c r="B16" s="40" t="s">
        <v>20</v>
      </c>
      <c r="C16" t="s">
        <v>46</v>
      </c>
      <c r="D16" s="40" t="s">
        <v>49</v>
      </c>
      <c r="E16" s="40"/>
    </row>
    <row r="17" spans="2:66" x14ac:dyDescent="0.2">
      <c r="B17" s="40" t="s">
        <v>22</v>
      </c>
      <c r="C17" t="s">
        <v>46</v>
      </c>
      <c r="D17" s="40" t="s">
        <v>67</v>
      </c>
      <c r="E17" s="40"/>
    </row>
    <row r="18" spans="2:66" x14ac:dyDescent="0.2">
      <c r="B18" s="40" t="s">
        <v>21</v>
      </c>
      <c r="C18" t="s">
        <v>46</v>
      </c>
      <c r="D18" s="40" t="s">
        <v>51</v>
      </c>
      <c r="E18" s="40"/>
    </row>
    <row r="20" spans="2:66" x14ac:dyDescent="0.2"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BJ20" s="41"/>
      <c r="BK20" s="41"/>
      <c r="BL20" s="41"/>
      <c r="BM20" s="41"/>
      <c r="BN20" s="41"/>
    </row>
    <row r="35" spans="47:47" x14ac:dyDescent="0.2">
      <c r="AU35" s="41"/>
    </row>
  </sheetData>
  <mergeCells count="30">
    <mergeCell ref="A1:BO1"/>
    <mergeCell ref="A2:BO2"/>
    <mergeCell ref="A3:BO3"/>
    <mergeCell ref="B6:F6"/>
    <mergeCell ref="G6:K6"/>
    <mergeCell ref="L6:P6"/>
    <mergeCell ref="Q6:U6"/>
    <mergeCell ref="V6:Z6"/>
    <mergeCell ref="AA6:AE6"/>
    <mergeCell ref="AF6:AJ6"/>
    <mergeCell ref="AA11:AE11"/>
    <mergeCell ref="AF11:AJ11"/>
    <mergeCell ref="AK11:AO11"/>
    <mergeCell ref="AP11:AT11"/>
    <mergeCell ref="AK6:AO6"/>
    <mergeCell ref="AP6:AT6"/>
    <mergeCell ref="B11:F11"/>
    <mergeCell ref="G11:K11"/>
    <mergeCell ref="L11:P11"/>
    <mergeCell ref="Q11:U11"/>
    <mergeCell ref="V11:Z11"/>
    <mergeCell ref="AU11:AY11"/>
    <mergeCell ref="AZ11:BD11"/>
    <mergeCell ref="BE11:BI11"/>
    <mergeCell ref="BJ11:BN11"/>
    <mergeCell ref="BO6:BO7"/>
    <mergeCell ref="AU6:AY6"/>
    <mergeCell ref="AZ6:BD6"/>
    <mergeCell ref="BE6:BI6"/>
    <mergeCell ref="BJ6:BN6"/>
  </mergeCells>
  <printOptions horizontalCentered="1"/>
  <pageMargins left="0.55118110236220474" right="0.15748031496062992" top="0.55118110236220474" bottom="0.98425196850393704" header="0" footer="0"/>
  <pageSetup paperSize="5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2"/>
  <sheetViews>
    <sheetView zoomScale="130" zoomScaleNormal="130" workbookViewId="0">
      <pane xSplit="1" ySplit="6" topLeftCell="B7" activePane="bottomRight" state="frozen"/>
      <selection activeCell="B6" sqref="B6:E6"/>
      <selection pane="topRight" activeCell="B6" sqref="B6:E6"/>
      <selection pane="bottomLeft" activeCell="B6" sqref="B6:E6"/>
      <selection pane="bottomRight" activeCell="AB18" sqref="AB18"/>
    </sheetView>
  </sheetViews>
  <sheetFormatPr baseColWidth="10" defaultRowHeight="12.75" x14ac:dyDescent="0.2"/>
  <cols>
    <col min="1" max="1" width="40.28515625" bestFit="1" customWidth="1"/>
    <col min="2" max="2" width="3.28515625" customWidth="1"/>
    <col min="3" max="3" width="3.42578125" bestFit="1" customWidth="1"/>
    <col min="4" max="4" width="3.28515625" customWidth="1"/>
    <col min="5" max="5" width="3.28515625" hidden="1" customWidth="1"/>
    <col min="6" max="7" width="3.42578125" bestFit="1" customWidth="1"/>
    <col min="8" max="8" width="3.28515625" bestFit="1" customWidth="1"/>
    <col min="9" max="9" width="3.28515625" hidden="1" customWidth="1"/>
    <col min="10" max="11" width="3.42578125" bestFit="1" customWidth="1"/>
    <col min="12" max="13" width="3.28515625" bestFit="1" customWidth="1"/>
    <col min="14" max="15" width="3.42578125" bestFit="1" customWidth="1"/>
    <col min="16" max="16" width="3.28515625" bestFit="1" customWidth="1"/>
    <col min="17" max="17" width="3.28515625" hidden="1" customWidth="1"/>
    <col min="18" max="19" width="3.42578125" bestFit="1" customWidth="1"/>
    <col min="20" max="20" width="3.28515625" bestFit="1" customWidth="1"/>
    <col min="21" max="21" width="3.28515625" hidden="1" customWidth="1"/>
    <col min="22" max="23" width="3.42578125" bestFit="1" customWidth="1"/>
    <col min="24" max="24" width="3.28515625" bestFit="1" customWidth="1"/>
    <col min="25" max="25" width="3.28515625" hidden="1" customWidth="1"/>
    <col min="26" max="27" width="3.42578125" bestFit="1" customWidth="1"/>
    <col min="28" max="28" width="3.28515625" bestFit="1" customWidth="1"/>
    <col min="29" max="29" width="3.28515625" hidden="1" customWidth="1"/>
    <col min="30" max="30" width="3.42578125" bestFit="1" customWidth="1"/>
    <col min="31" max="31" width="3.42578125" customWidth="1"/>
    <col min="32" max="32" width="3.28515625" bestFit="1" customWidth="1"/>
    <col min="33" max="33" width="3.28515625" hidden="1" customWidth="1"/>
    <col min="34" max="35" width="3.42578125" bestFit="1" customWidth="1"/>
    <col min="36" max="37" width="3.28515625" bestFit="1" customWidth="1"/>
    <col min="38" max="39" width="3.42578125" bestFit="1" customWidth="1"/>
    <col min="40" max="40" width="3.28515625" customWidth="1"/>
    <col min="41" max="41" width="3.28515625" bestFit="1" customWidth="1"/>
    <col min="42" max="43" width="3.42578125" bestFit="1" customWidth="1"/>
    <col min="44" max="45" width="3.28515625" bestFit="1" customWidth="1"/>
    <col min="46" max="47" width="3.42578125" bestFit="1" customWidth="1"/>
    <col min="48" max="48" width="3.28515625" bestFit="1" customWidth="1"/>
    <col min="49" max="49" width="3.28515625" hidden="1" customWidth="1"/>
    <col min="50" max="51" width="3.42578125" bestFit="1" customWidth="1"/>
    <col min="52" max="53" width="3.28515625" bestFit="1" customWidth="1"/>
    <col min="54" max="54" width="8.28515625" style="1" bestFit="1" customWidth="1"/>
  </cols>
  <sheetData>
    <row r="1" spans="1:54" ht="20.25" customHeight="1" x14ac:dyDescent="0.3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</row>
    <row r="2" spans="1:54" ht="20.25" customHeight="1" x14ac:dyDescent="0.3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</row>
    <row r="3" spans="1:54" ht="18" x14ac:dyDescent="0.25">
      <c r="A3" s="93" t="s">
        <v>54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</row>
    <row r="4" spans="1:54" ht="10.5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27" customHeight="1" thickBot="1" x14ac:dyDescent="0.25">
      <c r="B5" s="89" t="s">
        <v>3</v>
      </c>
      <c r="C5" s="90"/>
      <c r="D5" s="90"/>
      <c r="E5" s="91"/>
      <c r="F5" s="89" t="s">
        <v>4</v>
      </c>
      <c r="G5" s="90"/>
      <c r="H5" s="90"/>
      <c r="I5" s="91"/>
      <c r="J5" s="89" t="s">
        <v>5</v>
      </c>
      <c r="K5" s="90"/>
      <c r="L5" s="90"/>
      <c r="M5" s="91"/>
      <c r="N5" s="89" t="s">
        <v>6</v>
      </c>
      <c r="O5" s="90"/>
      <c r="P5" s="90"/>
      <c r="Q5" s="91"/>
      <c r="R5" s="89" t="s">
        <v>7</v>
      </c>
      <c r="S5" s="90"/>
      <c r="T5" s="90"/>
      <c r="U5" s="91"/>
      <c r="V5" s="89" t="s">
        <v>8</v>
      </c>
      <c r="W5" s="90"/>
      <c r="X5" s="90"/>
      <c r="Y5" s="91"/>
      <c r="Z5" s="89" t="s">
        <v>9</v>
      </c>
      <c r="AA5" s="90"/>
      <c r="AB5" s="90"/>
      <c r="AC5" s="91"/>
      <c r="AD5" s="89" t="s">
        <v>10</v>
      </c>
      <c r="AE5" s="90"/>
      <c r="AF5" s="90"/>
      <c r="AG5" s="91"/>
      <c r="AH5" s="89" t="s">
        <v>11</v>
      </c>
      <c r="AI5" s="90"/>
      <c r="AJ5" s="90"/>
      <c r="AK5" s="91"/>
      <c r="AL5" s="89" t="s">
        <v>12</v>
      </c>
      <c r="AM5" s="90"/>
      <c r="AN5" s="90"/>
      <c r="AO5" s="91"/>
      <c r="AP5" s="89" t="s">
        <v>55</v>
      </c>
      <c r="AQ5" s="90"/>
      <c r="AR5" s="90"/>
      <c r="AS5" s="91"/>
      <c r="AT5" s="89" t="s">
        <v>14</v>
      </c>
      <c r="AU5" s="90"/>
      <c r="AV5" s="90"/>
      <c r="AW5" s="91"/>
      <c r="AX5" s="98" t="s">
        <v>15</v>
      </c>
      <c r="AY5" s="99"/>
      <c r="AZ5" s="99"/>
      <c r="BA5" s="100"/>
      <c r="BB5" s="86" t="s">
        <v>56</v>
      </c>
    </row>
    <row r="6" spans="1:54" ht="13.5" thickBot="1" x14ac:dyDescent="0.25">
      <c r="A6" s="44" t="s">
        <v>57</v>
      </c>
      <c r="B6" s="45" t="s">
        <v>18</v>
      </c>
      <c r="C6" s="46" t="s">
        <v>19</v>
      </c>
      <c r="D6" s="46" t="s">
        <v>20</v>
      </c>
      <c r="E6" s="46" t="s">
        <v>21</v>
      </c>
      <c r="F6" s="45" t="s">
        <v>18</v>
      </c>
      <c r="G6" s="46" t="s">
        <v>19</v>
      </c>
      <c r="H6" s="46" t="s">
        <v>20</v>
      </c>
      <c r="I6" s="46" t="s">
        <v>21</v>
      </c>
      <c r="J6" s="45" t="s">
        <v>18</v>
      </c>
      <c r="K6" s="46" t="s">
        <v>19</v>
      </c>
      <c r="L6" s="46" t="s">
        <v>20</v>
      </c>
      <c r="M6" s="46" t="s">
        <v>21</v>
      </c>
      <c r="N6" s="45" t="s">
        <v>18</v>
      </c>
      <c r="O6" s="46" t="s">
        <v>19</v>
      </c>
      <c r="P6" s="46" t="s">
        <v>20</v>
      </c>
      <c r="Q6" s="46" t="s">
        <v>21</v>
      </c>
      <c r="R6" s="45" t="s">
        <v>18</v>
      </c>
      <c r="S6" s="46" t="s">
        <v>19</v>
      </c>
      <c r="T6" s="46" t="s">
        <v>20</v>
      </c>
      <c r="U6" s="47" t="s">
        <v>21</v>
      </c>
      <c r="V6" s="45" t="s">
        <v>18</v>
      </c>
      <c r="W6" s="46" t="s">
        <v>19</v>
      </c>
      <c r="X6" s="46" t="s">
        <v>20</v>
      </c>
      <c r="Y6" s="47" t="s">
        <v>21</v>
      </c>
      <c r="Z6" s="45" t="s">
        <v>18</v>
      </c>
      <c r="AA6" s="46" t="s">
        <v>19</v>
      </c>
      <c r="AB6" s="46" t="s">
        <v>20</v>
      </c>
      <c r="AC6" s="47" t="s">
        <v>21</v>
      </c>
      <c r="AD6" s="45" t="s">
        <v>18</v>
      </c>
      <c r="AE6" s="46" t="s">
        <v>19</v>
      </c>
      <c r="AF6" s="46" t="s">
        <v>20</v>
      </c>
      <c r="AG6" s="47" t="s">
        <v>21</v>
      </c>
      <c r="AH6" s="45" t="s">
        <v>18</v>
      </c>
      <c r="AI6" s="46" t="s">
        <v>19</v>
      </c>
      <c r="AJ6" s="46" t="s">
        <v>20</v>
      </c>
      <c r="AK6" s="47" t="s">
        <v>21</v>
      </c>
      <c r="AL6" s="45" t="s">
        <v>18</v>
      </c>
      <c r="AM6" s="46" t="s">
        <v>19</v>
      </c>
      <c r="AN6" s="46" t="s">
        <v>20</v>
      </c>
      <c r="AO6" s="47" t="s">
        <v>21</v>
      </c>
      <c r="AP6" s="45" t="s">
        <v>18</v>
      </c>
      <c r="AQ6" s="46" t="s">
        <v>19</v>
      </c>
      <c r="AR6" s="46" t="s">
        <v>20</v>
      </c>
      <c r="AS6" s="47" t="s">
        <v>21</v>
      </c>
      <c r="AT6" s="45" t="s">
        <v>18</v>
      </c>
      <c r="AU6" s="46" t="s">
        <v>19</v>
      </c>
      <c r="AV6" s="46" t="s">
        <v>20</v>
      </c>
      <c r="AW6" s="47" t="s">
        <v>21</v>
      </c>
      <c r="AX6" s="45" t="s">
        <v>18</v>
      </c>
      <c r="AY6" s="46" t="s">
        <v>19</v>
      </c>
      <c r="AZ6" s="46" t="s">
        <v>20</v>
      </c>
      <c r="BA6" s="46" t="s">
        <v>21</v>
      </c>
      <c r="BB6" s="97"/>
    </row>
    <row r="7" spans="1:54" x14ac:dyDescent="0.2">
      <c r="A7" s="48" t="s">
        <v>58</v>
      </c>
      <c r="B7" s="49"/>
      <c r="C7" s="50"/>
      <c r="D7" s="51"/>
      <c r="E7" s="52"/>
      <c r="F7" s="49"/>
      <c r="G7" s="50"/>
      <c r="H7" s="51"/>
      <c r="I7" s="52"/>
      <c r="J7" s="49"/>
      <c r="K7" s="50"/>
      <c r="L7" s="51"/>
      <c r="M7" s="52"/>
      <c r="N7" s="49"/>
      <c r="O7" s="50"/>
      <c r="P7" s="51">
        <v>1</v>
      </c>
      <c r="Q7" s="52"/>
      <c r="R7" s="49"/>
      <c r="S7" s="50"/>
      <c r="T7" s="51"/>
      <c r="U7" s="52"/>
      <c r="V7" s="49">
        <v>1</v>
      </c>
      <c r="W7" s="50"/>
      <c r="X7" s="51"/>
      <c r="Y7" s="52"/>
      <c r="Z7" s="49"/>
      <c r="AA7" s="50"/>
      <c r="AB7" s="51"/>
      <c r="AC7" s="52"/>
      <c r="AD7" s="49"/>
      <c r="AE7" s="50"/>
      <c r="AF7" s="51"/>
      <c r="AG7" s="52"/>
      <c r="AH7" s="49"/>
      <c r="AI7" s="50"/>
      <c r="AJ7" s="51"/>
      <c r="AK7" s="52"/>
      <c r="AL7" s="49"/>
      <c r="AM7" s="50"/>
      <c r="AN7" s="51"/>
      <c r="AO7" s="52"/>
      <c r="AP7" s="49"/>
      <c r="AQ7" s="50"/>
      <c r="AR7" s="51"/>
      <c r="AS7" s="52"/>
      <c r="AT7" s="49"/>
      <c r="AU7" s="50"/>
      <c r="AV7" s="51"/>
      <c r="AW7" s="52"/>
      <c r="AX7" s="53">
        <f t="shared" ref="AX7:BA12" si="0">+B7+F7+J7+N7+R7+V7+Z7+AD7+AH7+AL7+AP7+AT7</f>
        <v>1</v>
      </c>
      <c r="AY7" s="53">
        <f t="shared" si="0"/>
        <v>0</v>
      </c>
      <c r="AZ7" s="53">
        <f t="shared" si="0"/>
        <v>1</v>
      </c>
      <c r="BA7" s="53">
        <f t="shared" si="0"/>
        <v>0</v>
      </c>
      <c r="BB7" s="54">
        <f t="shared" ref="BB7:BB12" si="1">SUM(AX7:BA7)</f>
        <v>2</v>
      </c>
    </row>
    <row r="8" spans="1:54" x14ac:dyDescent="0.2">
      <c r="A8" s="48" t="s">
        <v>59</v>
      </c>
      <c r="B8" s="49"/>
      <c r="C8" s="50"/>
      <c r="D8" s="51"/>
      <c r="E8" s="52"/>
      <c r="F8" s="49"/>
      <c r="G8" s="50"/>
      <c r="H8" s="51"/>
      <c r="I8" s="52"/>
      <c r="J8" s="49"/>
      <c r="K8" s="50"/>
      <c r="L8" s="51"/>
      <c r="M8" s="52"/>
      <c r="N8" s="49"/>
      <c r="O8" s="50"/>
      <c r="P8" s="51"/>
      <c r="Q8" s="52"/>
      <c r="R8" s="49"/>
      <c r="S8" s="50"/>
      <c r="T8" s="51"/>
      <c r="U8" s="52"/>
      <c r="V8" s="49"/>
      <c r="W8" s="50"/>
      <c r="X8" s="51"/>
      <c r="Y8" s="52"/>
      <c r="Z8" s="49"/>
      <c r="AA8" s="50"/>
      <c r="AB8" s="51"/>
      <c r="AC8" s="52"/>
      <c r="AD8" s="49"/>
      <c r="AE8" s="50"/>
      <c r="AF8" s="51"/>
      <c r="AG8" s="52"/>
      <c r="AH8" s="49"/>
      <c r="AI8" s="50"/>
      <c r="AJ8" s="51"/>
      <c r="AK8" s="52"/>
      <c r="AL8" s="49"/>
      <c r="AM8" s="50"/>
      <c r="AN8" s="51"/>
      <c r="AO8" s="52"/>
      <c r="AP8" s="49"/>
      <c r="AQ8" s="50"/>
      <c r="AR8" s="51"/>
      <c r="AS8" s="52">
        <v>1</v>
      </c>
      <c r="AT8" s="49"/>
      <c r="AU8" s="50"/>
      <c r="AV8" s="51"/>
      <c r="AW8" s="52"/>
      <c r="AX8" s="53">
        <f t="shared" si="0"/>
        <v>0</v>
      </c>
      <c r="AY8" s="53">
        <f t="shared" si="0"/>
        <v>0</v>
      </c>
      <c r="AZ8" s="53">
        <f t="shared" si="0"/>
        <v>0</v>
      </c>
      <c r="BA8" s="53">
        <f t="shared" si="0"/>
        <v>1</v>
      </c>
      <c r="BB8" s="55">
        <f t="shared" si="1"/>
        <v>1</v>
      </c>
    </row>
    <row r="9" spans="1:54" x14ac:dyDescent="0.2">
      <c r="A9" s="56" t="s">
        <v>60</v>
      </c>
      <c r="B9" s="49"/>
      <c r="C9" s="50"/>
      <c r="D9" s="51"/>
      <c r="E9" s="52"/>
      <c r="F9" s="49"/>
      <c r="G9" s="50"/>
      <c r="H9" s="51"/>
      <c r="I9" s="52"/>
      <c r="J9" s="49"/>
      <c r="K9" s="50">
        <v>1</v>
      </c>
      <c r="L9" s="51"/>
      <c r="M9" s="52"/>
      <c r="N9" s="49"/>
      <c r="O9" s="50"/>
      <c r="P9" s="51"/>
      <c r="Q9" s="52"/>
      <c r="R9" s="49"/>
      <c r="S9" s="50"/>
      <c r="T9" s="51">
        <v>1</v>
      </c>
      <c r="U9" s="52"/>
      <c r="V9" s="49"/>
      <c r="W9" s="50"/>
      <c r="X9" s="51">
        <v>1</v>
      </c>
      <c r="Y9" s="52"/>
      <c r="Z9" s="49"/>
      <c r="AA9" s="50"/>
      <c r="AB9" s="51"/>
      <c r="AC9" s="52"/>
      <c r="AD9" s="49"/>
      <c r="AE9" s="50"/>
      <c r="AF9" s="51">
        <v>1</v>
      </c>
      <c r="AG9" s="52"/>
      <c r="AH9" s="49"/>
      <c r="AI9" s="50"/>
      <c r="AJ9" s="51"/>
      <c r="AK9" s="52"/>
      <c r="AL9" s="49"/>
      <c r="AM9" s="50"/>
      <c r="AN9" s="51"/>
      <c r="AO9" s="52"/>
      <c r="AP9" s="49"/>
      <c r="AQ9" s="50"/>
      <c r="AR9" s="51"/>
      <c r="AS9" s="52"/>
      <c r="AT9" s="49"/>
      <c r="AU9" s="50"/>
      <c r="AV9" s="51"/>
      <c r="AW9" s="52"/>
      <c r="AX9" s="53">
        <f t="shared" si="0"/>
        <v>0</v>
      </c>
      <c r="AY9" s="53">
        <f t="shared" si="0"/>
        <v>1</v>
      </c>
      <c r="AZ9" s="53">
        <f t="shared" si="0"/>
        <v>3</v>
      </c>
      <c r="BA9" s="53">
        <f t="shared" si="0"/>
        <v>0</v>
      </c>
      <c r="BB9" s="55">
        <f t="shared" si="1"/>
        <v>4</v>
      </c>
    </row>
    <row r="10" spans="1:54" x14ac:dyDescent="0.2">
      <c r="A10" s="48" t="s">
        <v>61</v>
      </c>
      <c r="B10" s="57"/>
      <c r="C10" s="58"/>
      <c r="D10" s="59"/>
      <c r="E10" s="60"/>
      <c r="F10" s="57"/>
      <c r="G10" s="58"/>
      <c r="H10" s="59"/>
      <c r="I10" s="60"/>
      <c r="J10" s="57"/>
      <c r="K10" s="58">
        <v>1</v>
      </c>
      <c r="L10" s="59"/>
      <c r="M10" s="60"/>
      <c r="N10" s="57"/>
      <c r="O10" s="58"/>
      <c r="P10" s="59"/>
      <c r="Q10" s="60"/>
      <c r="R10" s="57"/>
      <c r="S10" s="58"/>
      <c r="T10" s="59"/>
      <c r="U10" s="60"/>
      <c r="V10" s="57"/>
      <c r="W10" s="58"/>
      <c r="X10" s="59">
        <v>1</v>
      </c>
      <c r="Y10" s="60"/>
      <c r="Z10" s="57"/>
      <c r="AA10" s="58"/>
      <c r="AB10" s="59"/>
      <c r="AC10" s="60"/>
      <c r="AD10" s="57"/>
      <c r="AE10" s="58"/>
      <c r="AF10" s="59"/>
      <c r="AG10" s="60"/>
      <c r="AH10" s="57"/>
      <c r="AI10" s="58"/>
      <c r="AJ10" s="59"/>
      <c r="AK10" s="60"/>
      <c r="AL10" s="57"/>
      <c r="AM10" s="58"/>
      <c r="AN10" s="59"/>
      <c r="AO10" s="60"/>
      <c r="AP10" s="57"/>
      <c r="AQ10" s="58"/>
      <c r="AR10" s="59"/>
      <c r="AS10" s="60"/>
      <c r="AT10" s="57"/>
      <c r="AU10" s="58"/>
      <c r="AV10" s="59"/>
      <c r="AW10" s="60"/>
      <c r="AX10" s="53">
        <f t="shared" si="0"/>
        <v>0</v>
      </c>
      <c r="AY10" s="53">
        <f t="shared" si="0"/>
        <v>1</v>
      </c>
      <c r="AZ10" s="53">
        <f t="shared" si="0"/>
        <v>1</v>
      </c>
      <c r="BA10" s="53">
        <f t="shared" si="0"/>
        <v>0</v>
      </c>
      <c r="BB10" s="55">
        <f t="shared" si="1"/>
        <v>2</v>
      </c>
    </row>
    <row r="11" spans="1:54" x14ac:dyDescent="0.2">
      <c r="A11" s="48" t="s">
        <v>62</v>
      </c>
      <c r="B11" s="57"/>
      <c r="C11" s="58"/>
      <c r="D11" s="59"/>
      <c r="E11" s="60"/>
      <c r="F11" s="57"/>
      <c r="G11" s="58"/>
      <c r="H11" s="59"/>
      <c r="I11" s="60"/>
      <c r="J11" s="57"/>
      <c r="K11" s="58"/>
      <c r="L11" s="59"/>
      <c r="M11" s="60">
        <v>1</v>
      </c>
      <c r="N11" s="57"/>
      <c r="O11" s="58"/>
      <c r="P11" s="59"/>
      <c r="Q11" s="60"/>
      <c r="R11" s="57"/>
      <c r="S11" s="58"/>
      <c r="T11" s="59"/>
      <c r="U11" s="60"/>
      <c r="V11" s="57"/>
      <c r="W11" s="58"/>
      <c r="X11" s="59"/>
      <c r="Y11" s="60"/>
      <c r="Z11" s="57"/>
      <c r="AA11" s="58"/>
      <c r="AB11" s="59">
        <v>1</v>
      </c>
      <c r="AC11" s="60"/>
      <c r="AD11" s="57"/>
      <c r="AE11" s="58"/>
      <c r="AF11" s="59"/>
      <c r="AG11" s="60"/>
      <c r="AH11" s="57"/>
      <c r="AI11" s="58"/>
      <c r="AJ11" s="59"/>
      <c r="AK11" s="60"/>
      <c r="AL11" s="57"/>
      <c r="AM11" s="58"/>
      <c r="AN11" s="59"/>
      <c r="AO11" s="60">
        <v>1</v>
      </c>
      <c r="AP11" s="57"/>
      <c r="AQ11" s="58"/>
      <c r="AR11" s="59">
        <v>1</v>
      </c>
      <c r="AS11" s="60"/>
      <c r="AT11" s="57"/>
      <c r="AU11" s="58"/>
      <c r="AV11" s="59"/>
      <c r="AW11" s="60"/>
      <c r="AX11" s="53">
        <f t="shared" si="0"/>
        <v>0</v>
      </c>
      <c r="AY11" s="53">
        <f t="shared" si="0"/>
        <v>0</v>
      </c>
      <c r="AZ11" s="53">
        <f t="shared" si="0"/>
        <v>2</v>
      </c>
      <c r="BA11" s="53">
        <f t="shared" si="0"/>
        <v>2</v>
      </c>
      <c r="BB11" s="55">
        <f t="shared" si="1"/>
        <v>4</v>
      </c>
    </row>
    <row r="12" spans="1:54" ht="13.5" thickBot="1" x14ac:dyDescent="0.25">
      <c r="A12" s="61" t="s">
        <v>63</v>
      </c>
      <c r="B12" s="57"/>
      <c r="C12" s="58"/>
      <c r="D12" s="59"/>
      <c r="E12" s="60"/>
      <c r="F12" s="57"/>
      <c r="G12" s="58"/>
      <c r="H12" s="59"/>
      <c r="I12" s="60"/>
      <c r="J12" s="57"/>
      <c r="K12" s="58"/>
      <c r="L12" s="59"/>
      <c r="M12" s="60"/>
      <c r="N12" s="57"/>
      <c r="O12" s="58"/>
      <c r="P12" s="59"/>
      <c r="Q12" s="60"/>
      <c r="R12" s="57"/>
      <c r="S12" s="58"/>
      <c r="T12" s="59"/>
      <c r="U12" s="60"/>
      <c r="V12" s="57"/>
      <c r="W12" s="58"/>
      <c r="X12" s="59"/>
      <c r="Y12" s="60"/>
      <c r="Z12" s="57">
        <v>1</v>
      </c>
      <c r="AA12" s="58"/>
      <c r="AB12" s="59"/>
      <c r="AC12" s="60"/>
      <c r="AD12" s="57"/>
      <c r="AE12" s="58"/>
      <c r="AF12" s="59"/>
      <c r="AG12" s="60"/>
      <c r="AH12" s="57"/>
      <c r="AI12" s="58"/>
      <c r="AJ12" s="59"/>
      <c r="AK12" s="60"/>
      <c r="AL12" s="57"/>
      <c r="AM12" s="58"/>
      <c r="AN12" s="59"/>
      <c r="AO12" s="60"/>
      <c r="AP12" s="57"/>
      <c r="AQ12" s="58"/>
      <c r="AR12" s="59"/>
      <c r="AS12" s="60"/>
      <c r="AT12" s="57"/>
      <c r="AU12" s="58"/>
      <c r="AV12" s="59"/>
      <c r="AW12" s="60"/>
      <c r="AX12" s="53">
        <f t="shared" si="0"/>
        <v>1</v>
      </c>
      <c r="AY12" s="53">
        <f t="shared" si="0"/>
        <v>0</v>
      </c>
      <c r="AZ12" s="53">
        <f t="shared" si="0"/>
        <v>0</v>
      </c>
      <c r="BA12" s="53">
        <f t="shared" si="0"/>
        <v>0</v>
      </c>
      <c r="BB12" s="62">
        <f t="shared" si="1"/>
        <v>1</v>
      </c>
    </row>
    <row r="13" spans="1:54" ht="13.5" thickBot="1" x14ac:dyDescent="0.25">
      <c r="A13" s="37" t="s">
        <v>43</v>
      </c>
      <c r="B13" s="63">
        <f t="shared" ref="B13:E13" si="2">SUM(B7:B12)</f>
        <v>0</v>
      </c>
      <c r="C13" s="63">
        <f t="shared" si="2"/>
        <v>0</v>
      </c>
      <c r="D13" s="63">
        <f t="shared" si="2"/>
        <v>0</v>
      </c>
      <c r="E13" s="63">
        <f t="shared" si="2"/>
        <v>0</v>
      </c>
      <c r="F13" s="63">
        <f t="shared" ref="F13:AW13" si="3">SUM(F7:F12)</f>
        <v>0</v>
      </c>
      <c r="G13" s="63">
        <f t="shared" si="3"/>
        <v>0</v>
      </c>
      <c r="H13" s="63">
        <f t="shared" si="3"/>
        <v>0</v>
      </c>
      <c r="I13" s="63">
        <f t="shared" si="3"/>
        <v>0</v>
      </c>
      <c r="J13" s="63">
        <f t="shared" si="3"/>
        <v>0</v>
      </c>
      <c r="K13" s="63">
        <f t="shared" si="3"/>
        <v>2</v>
      </c>
      <c r="L13" s="63">
        <f t="shared" si="3"/>
        <v>0</v>
      </c>
      <c r="M13" s="63">
        <f t="shared" si="3"/>
        <v>1</v>
      </c>
      <c r="N13" s="63">
        <f t="shared" si="3"/>
        <v>0</v>
      </c>
      <c r="O13" s="63">
        <f t="shared" si="3"/>
        <v>0</v>
      </c>
      <c r="P13" s="63">
        <f t="shared" si="3"/>
        <v>1</v>
      </c>
      <c r="Q13" s="63">
        <f t="shared" si="3"/>
        <v>0</v>
      </c>
      <c r="R13" s="63">
        <f t="shared" si="3"/>
        <v>0</v>
      </c>
      <c r="S13" s="63">
        <f t="shared" si="3"/>
        <v>0</v>
      </c>
      <c r="T13" s="63">
        <f t="shared" si="3"/>
        <v>1</v>
      </c>
      <c r="U13" s="63">
        <f t="shared" si="3"/>
        <v>0</v>
      </c>
      <c r="V13" s="63">
        <f t="shared" si="3"/>
        <v>1</v>
      </c>
      <c r="W13" s="63">
        <f t="shared" si="3"/>
        <v>0</v>
      </c>
      <c r="X13" s="63">
        <f t="shared" si="3"/>
        <v>2</v>
      </c>
      <c r="Y13" s="63">
        <f t="shared" si="3"/>
        <v>0</v>
      </c>
      <c r="Z13" s="63">
        <f t="shared" si="3"/>
        <v>1</v>
      </c>
      <c r="AA13" s="63">
        <f t="shared" si="3"/>
        <v>0</v>
      </c>
      <c r="AB13" s="63">
        <f t="shared" si="3"/>
        <v>1</v>
      </c>
      <c r="AC13" s="63">
        <f t="shared" si="3"/>
        <v>0</v>
      </c>
      <c r="AD13" s="63">
        <f t="shared" si="3"/>
        <v>0</v>
      </c>
      <c r="AE13" s="63">
        <f t="shared" si="3"/>
        <v>0</v>
      </c>
      <c r="AF13" s="63">
        <f t="shared" si="3"/>
        <v>1</v>
      </c>
      <c r="AG13" s="63">
        <f t="shared" si="3"/>
        <v>0</v>
      </c>
      <c r="AH13" s="63">
        <f t="shared" si="3"/>
        <v>0</v>
      </c>
      <c r="AI13" s="63">
        <f t="shared" si="3"/>
        <v>0</v>
      </c>
      <c r="AJ13" s="63">
        <f t="shared" si="3"/>
        <v>0</v>
      </c>
      <c r="AK13" s="63">
        <f t="shared" si="3"/>
        <v>0</v>
      </c>
      <c r="AL13" s="63">
        <f t="shared" si="3"/>
        <v>0</v>
      </c>
      <c r="AM13" s="63">
        <f t="shared" si="3"/>
        <v>0</v>
      </c>
      <c r="AN13" s="63">
        <f t="shared" si="3"/>
        <v>0</v>
      </c>
      <c r="AO13" s="63">
        <f t="shared" si="3"/>
        <v>1</v>
      </c>
      <c r="AP13" s="63">
        <f t="shared" si="3"/>
        <v>0</v>
      </c>
      <c r="AQ13" s="63">
        <f t="shared" si="3"/>
        <v>0</v>
      </c>
      <c r="AR13" s="63">
        <f t="shared" si="3"/>
        <v>1</v>
      </c>
      <c r="AS13" s="63">
        <f t="shared" si="3"/>
        <v>1</v>
      </c>
      <c r="AT13" s="63">
        <f t="shared" si="3"/>
        <v>0</v>
      </c>
      <c r="AU13" s="63">
        <f t="shared" si="3"/>
        <v>0</v>
      </c>
      <c r="AV13" s="63">
        <f t="shared" si="3"/>
        <v>0</v>
      </c>
      <c r="AW13" s="63">
        <f t="shared" si="3"/>
        <v>0</v>
      </c>
      <c r="AX13" s="63">
        <f>SUM(AX7:AX12)</f>
        <v>2</v>
      </c>
      <c r="AY13" s="63">
        <f t="shared" ref="AY13:BA13" si="4">SUM(AY7:AY12)</f>
        <v>2</v>
      </c>
      <c r="AZ13" s="63">
        <f t="shared" si="4"/>
        <v>7</v>
      </c>
      <c r="BA13" s="63">
        <f t="shared" si="4"/>
        <v>3</v>
      </c>
      <c r="BB13" s="64">
        <f>SUM(BB7:BB12)</f>
        <v>14</v>
      </c>
    </row>
    <row r="14" spans="1:54" ht="13.5" thickBot="1" x14ac:dyDescent="0.25">
      <c r="A14" s="37" t="s">
        <v>44</v>
      </c>
      <c r="B14" s="94">
        <f>SUM(B13:E13)</f>
        <v>0</v>
      </c>
      <c r="C14" s="95"/>
      <c r="D14" s="95"/>
      <c r="E14" s="96"/>
      <c r="F14" s="94">
        <f>SUM(F13:I13)</f>
        <v>0</v>
      </c>
      <c r="G14" s="95"/>
      <c r="H14" s="95"/>
      <c r="I14" s="96"/>
      <c r="J14" s="94">
        <f>SUM(J13:M13)</f>
        <v>3</v>
      </c>
      <c r="K14" s="95"/>
      <c r="L14" s="95"/>
      <c r="M14" s="96"/>
      <c r="N14" s="94">
        <f>SUM(N13:Q13)</f>
        <v>1</v>
      </c>
      <c r="O14" s="95"/>
      <c r="P14" s="95"/>
      <c r="Q14" s="96"/>
      <c r="R14" s="94">
        <f>SUM(R13:U13)</f>
        <v>1</v>
      </c>
      <c r="S14" s="95"/>
      <c r="T14" s="95"/>
      <c r="U14" s="96"/>
      <c r="V14" s="94">
        <f>SUM(V13:Y13)</f>
        <v>3</v>
      </c>
      <c r="W14" s="95"/>
      <c r="X14" s="95"/>
      <c r="Y14" s="96"/>
      <c r="Z14" s="94">
        <f>SUM(Z13:AC13)</f>
        <v>2</v>
      </c>
      <c r="AA14" s="95"/>
      <c r="AB14" s="95"/>
      <c r="AC14" s="96"/>
      <c r="AD14" s="94">
        <f>SUM(AD13:AG13)</f>
        <v>1</v>
      </c>
      <c r="AE14" s="95"/>
      <c r="AF14" s="95"/>
      <c r="AG14" s="96"/>
      <c r="AH14" s="94">
        <f>SUM(AH13:AK13)</f>
        <v>0</v>
      </c>
      <c r="AI14" s="95"/>
      <c r="AJ14" s="95"/>
      <c r="AK14" s="96"/>
      <c r="AL14" s="94">
        <f>SUM(AL13:AO13)</f>
        <v>1</v>
      </c>
      <c r="AM14" s="95"/>
      <c r="AN14" s="95"/>
      <c r="AO14" s="96"/>
      <c r="AP14" s="94">
        <f>SUM(AP13:AS13)</f>
        <v>2</v>
      </c>
      <c r="AQ14" s="95"/>
      <c r="AR14" s="95"/>
      <c r="AS14" s="96"/>
      <c r="AT14" s="94">
        <f>SUM(AT13:AW13)</f>
        <v>0</v>
      </c>
      <c r="AU14" s="95"/>
      <c r="AV14" s="95"/>
      <c r="AW14" s="96"/>
      <c r="AX14" s="94">
        <f>SUM(AX13:BA13)</f>
        <v>14</v>
      </c>
      <c r="AY14" s="95"/>
      <c r="AZ14" s="95"/>
      <c r="BA14" s="96"/>
      <c r="BB14" s="65"/>
    </row>
    <row r="16" spans="1:54" x14ac:dyDescent="0.2">
      <c r="B16" s="66" t="s">
        <v>45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</row>
    <row r="17" spans="2:6" x14ac:dyDescent="0.2">
      <c r="B17" s="40" t="s">
        <v>18</v>
      </c>
      <c r="C17" s="1" t="s">
        <v>46</v>
      </c>
      <c r="D17" s="40" t="s">
        <v>47</v>
      </c>
      <c r="E17" s="40"/>
      <c r="F17" s="40"/>
    </row>
    <row r="18" spans="2:6" x14ac:dyDescent="0.2">
      <c r="B18" s="40" t="s">
        <v>19</v>
      </c>
      <c r="C18" s="1" t="s">
        <v>46</v>
      </c>
      <c r="D18" s="40" t="s">
        <v>48</v>
      </c>
      <c r="E18" s="40"/>
      <c r="F18" s="40"/>
    </row>
    <row r="19" spans="2:6" x14ac:dyDescent="0.2">
      <c r="B19" s="40" t="s">
        <v>20</v>
      </c>
      <c r="C19" s="1" t="s">
        <v>46</v>
      </c>
      <c r="D19" s="40" t="s">
        <v>49</v>
      </c>
      <c r="E19" s="40"/>
      <c r="F19" s="40"/>
    </row>
    <row r="20" spans="2:6" x14ac:dyDescent="0.2">
      <c r="B20" s="40" t="s">
        <v>21</v>
      </c>
      <c r="C20" s="1" t="s">
        <v>46</v>
      </c>
      <c r="D20" s="40" t="s">
        <v>51</v>
      </c>
      <c r="E20" s="40"/>
      <c r="F20" s="40"/>
    </row>
    <row r="21" spans="2:6" x14ac:dyDescent="0.2">
      <c r="B21" s="40" t="s">
        <v>22</v>
      </c>
      <c r="C21" s="1" t="s">
        <v>46</v>
      </c>
      <c r="D21" s="40" t="s">
        <v>52</v>
      </c>
      <c r="E21" s="40"/>
      <c r="F21" s="40"/>
    </row>
    <row r="22" spans="2:6" x14ac:dyDescent="0.2">
      <c r="B22" s="40" t="s">
        <v>23</v>
      </c>
      <c r="C22" s="1" t="s">
        <v>46</v>
      </c>
      <c r="D22" s="40" t="s">
        <v>53</v>
      </c>
      <c r="E22" s="40"/>
      <c r="F22" s="40"/>
    </row>
  </sheetData>
  <mergeCells count="30">
    <mergeCell ref="A1:BB1"/>
    <mergeCell ref="A2:BB2"/>
    <mergeCell ref="A3:BB3"/>
    <mergeCell ref="B5:E5"/>
    <mergeCell ref="F5:I5"/>
    <mergeCell ref="J5:M5"/>
    <mergeCell ref="N5:Q5"/>
    <mergeCell ref="R5:U5"/>
    <mergeCell ref="V5:Y5"/>
    <mergeCell ref="Z5:AC5"/>
    <mergeCell ref="V14:Y14"/>
    <mergeCell ref="Z14:AC14"/>
    <mergeCell ref="AD14:AG14"/>
    <mergeCell ref="AH14:AK14"/>
    <mergeCell ref="AD5:AG5"/>
    <mergeCell ref="AH5:AK5"/>
    <mergeCell ref="B14:E14"/>
    <mergeCell ref="F14:I14"/>
    <mergeCell ref="J14:M14"/>
    <mergeCell ref="N14:Q14"/>
    <mergeCell ref="R14:U14"/>
    <mergeCell ref="AL14:AO14"/>
    <mergeCell ref="AP14:AS14"/>
    <mergeCell ref="AT14:AW14"/>
    <mergeCell ref="AX14:BA14"/>
    <mergeCell ref="BB5:BB6"/>
    <mergeCell ref="AL5:AO5"/>
    <mergeCell ref="AP5:AS5"/>
    <mergeCell ref="AT5:AW5"/>
    <mergeCell ref="AX5:BA5"/>
  </mergeCells>
  <printOptions horizontalCentered="1"/>
  <pageMargins left="0.59055118110236227" right="0.15748031496062992" top="0.23622047244094491" bottom="0.31496062992125984" header="0" footer="0"/>
  <pageSetup paperSize="5"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35"/>
  <sheetViews>
    <sheetView zoomScale="120" zoomScaleNormal="120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BP15" sqref="BP15"/>
    </sheetView>
  </sheetViews>
  <sheetFormatPr baseColWidth="10" defaultRowHeight="12.75" x14ac:dyDescent="0.2"/>
  <cols>
    <col min="1" max="1" width="31.7109375" bestFit="1" customWidth="1"/>
    <col min="2" max="3" width="3.140625" customWidth="1"/>
    <col min="4" max="4" width="3.28515625" customWidth="1"/>
    <col min="5" max="5" width="3.140625" bestFit="1" customWidth="1"/>
    <col min="6" max="7" width="3.28515625" hidden="1" customWidth="1"/>
    <col min="8" max="9" width="3.140625" customWidth="1"/>
    <col min="10" max="10" width="3.140625" bestFit="1" customWidth="1"/>
    <col min="11" max="11" width="3.140625" hidden="1" customWidth="1"/>
    <col min="12" max="12" width="3.28515625" hidden="1" customWidth="1"/>
    <col min="13" max="13" width="3.28515625" bestFit="1" customWidth="1"/>
    <col min="14" max="16" width="3.140625" customWidth="1"/>
    <col min="17" max="17" width="3.140625" hidden="1" customWidth="1"/>
    <col min="18" max="19" width="3.28515625" hidden="1" customWidth="1"/>
    <col min="20" max="22" width="3.140625" customWidth="1"/>
    <col min="23" max="25" width="3.140625" hidden="1" customWidth="1"/>
    <col min="26" max="28" width="3.140625" customWidth="1"/>
    <col min="29" max="29" width="3.140625" bestFit="1" customWidth="1"/>
    <col min="30" max="31" width="3.28515625" hidden="1" customWidth="1"/>
    <col min="32" max="34" width="3.140625" customWidth="1"/>
    <col min="35" max="35" width="3.140625" bestFit="1" customWidth="1"/>
    <col min="36" max="36" width="3.28515625" hidden="1" customWidth="1"/>
    <col min="37" max="37" width="3.28515625" bestFit="1" customWidth="1"/>
    <col min="38" max="39" width="3.140625" hidden="1" customWidth="1"/>
    <col min="40" max="40" width="3.140625" customWidth="1"/>
    <col min="41" max="41" width="3.140625" bestFit="1" customWidth="1"/>
    <col min="42" max="43" width="3.28515625" hidden="1" customWidth="1"/>
    <col min="44" max="46" width="3.140625" customWidth="1"/>
    <col min="47" max="47" width="3.140625" bestFit="1" customWidth="1"/>
    <col min="48" max="48" width="3.28515625" hidden="1" customWidth="1"/>
    <col min="49" max="49" width="3.28515625" bestFit="1" customWidth="1"/>
    <col min="50" max="53" width="3.140625" customWidth="1"/>
    <col min="54" max="54" width="3.28515625" hidden="1" customWidth="1"/>
    <col min="55" max="55" width="3.28515625" bestFit="1" customWidth="1"/>
    <col min="56" max="59" width="3.140625" customWidth="1"/>
    <col min="60" max="61" width="3.28515625" bestFit="1" customWidth="1"/>
    <col min="62" max="64" width="3.140625" customWidth="1"/>
    <col min="65" max="65" width="3.140625" bestFit="1" customWidth="1"/>
    <col min="66" max="66" width="3.28515625" bestFit="1" customWidth="1"/>
    <col min="67" max="67" width="3.140625" customWidth="1"/>
    <col min="68" max="68" width="3.140625" bestFit="1" customWidth="1"/>
    <col min="69" max="69" width="3.140625" customWidth="1"/>
    <col min="70" max="70" width="3.140625" bestFit="1" customWidth="1"/>
    <col min="71" max="71" width="3.28515625" bestFit="1" customWidth="1"/>
    <col min="72" max="72" width="4" bestFit="1" customWidth="1"/>
    <col min="73" max="73" width="2.7109375" customWidth="1"/>
    <col min="74" max="74" width="4" bestFit="1" customWidth="1"/>
    <col min="75" max="77" width="2.7109375" customWidth="1"/>
    <col min="78" max="78" width="5" style="1" bestFit="1" customWidth="1"/>
  </cols>
  <sheetData>
    <row r="1" spans="1:78" ht="20.25" customHeight="1" x14ac:dyDescent="0.3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</row>
    <row r="2" spans="1:78" ht="20.25" customHeight="1" x14ac:dyDescent="0.3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</row>
    <row r="3" spans="1:78" ht="18" x14ac:dyDescent="0.25">
      <c r="A3" s="93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</row>
    <row r="4" spans="1:78" ht="18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</row>
    <row r="5" spans="1:78" ht="27" customHeight="1" thickBot="1" x14ac:dyDescent="0.25">
      <c r="A5" s="3"/>
      <c r="B5" s="101" t="s">
        <v>3</v>
      </c>
      <c r="C5" s="102"/>
      <c r="D5" s="102"/>
      <c r="E5" s="102"/>
      <c r="F5" s="102"/>
      <c r="G5" s="103"/>
      <c r="H5" s="101" t="s">
        <v>4</v>
      </c>
      <c r="I5" s="102"/>
      <c r="J5" s="102"/>
      <c r="K5" s="102"/>
      <c r="L5" s="102"/>
      <c r="M5" s="103"/>
      <c r="N5" s="104" t="s">
        <v>5</v>
      </c>
      <c r="O5" s="105"/>
      <c r="P5" s="105"/>
      <c r="Q5" s="105"/>
      <c r="R5" s="105"/>
      <c r="S5" s="106"/>
      <c r="T5" s="104" t="s">
        <v>6</v>
      </c>
      <c r="U5" s="105"/>
      <c r="V5" s="105"/>
      <c r="W5" s="105"/>
      <c r="X5" s="105"/>
      <c r="Y5" s="106"/>
      <c r="Z5" s="104" t="s">
        <v>7</v>
      </c>
      <c r="AA5" s="105"/>
      <c r="AB5" s="105"/>
      <c r="AC5" s="105"/>
      <c r="AD5" s="105"/>
      <c r="AE5" s="106"/>
      <c r="AF5" s="104" t="s">
        <v>8</v>
      </c>
      <c r="AG5" s="105"/>
      <c r="AH5" s="105"/>
      <c r="AI5" s="105"/>
      <c r="AJ5" s="105"/>
      <c r="AK5" s="106"/>
      <c r="AL5" s="104" t="s">
        <v>9</v>
      </c>
      <c r="AM5" s="105"/>
      <c r="AN5" s="105"/>
      <c r="AO5" s="105"/>
      <c r="AP5" s="105"/>
      <c r="AQ5" s="106"/>
      <c r="AR5" s="104" t="s">
        <v>10</v>
      </c>
      <c r="AS5" s="105"/>
      <c r="AT5" s="105"/>
      <c r="AU5" s="105"/>
      <c r="AV5" s="105"/>
      <c r="AW5" s="106"/>
      <c r="AX5" s="104" t="s">
        <v>11</v>
      </c>
      <c r="AY5" s="105"/>
      <c r="AZ5" s="105"/>
      <c r="BA5" s="105"/>
      <c r="BB5" s="105"/>
      <c r="BC5" s="106"/>
      <c r="BD5" s="104" t="s">
        <v>12</v>
      </c>
      <c r="BE5" s="105"/>
      <c r="BF5" s="105"/>
      <c r="BG5" s="105"/>
      <c r="BH5" s="105"/>
      <c r="BI5" s="106"/>
      <c r="BJ5" s="104" t="s">
        <v>13</v>
      </c>
      <c r="BK5" s="105"/>
      <c r="BL5" s="105"/>
      <c r="BM5" s="105"/>
      <c r="BN5" s="105"/>
      <c r="BO5" s="104" t="s">
        <v>14</v>
      </c>
      <c r="BP5" s="105"/>
      <c r="BQ5" s="105"/>
      <c r="BR5" s="105"/>
      <c r="BS5" s="105"/>
      <c r="BT5" s="104" t="s">
        <v>15</v>
      </c>
      <c r="BU5" s="105"/>
      <c r="BV5" s="105"/>
      <c r="BW5" s="105"/>
      <c r="BX5" s="105"/>
      <c r="BY5" s="105"/>
      <c r="BZ5" s="110" t="s">
        <v>16</v>
      </c>
    </row>
    <row r="6" spans="1:78" ht="13.5" thickBot="1" x14ac:dyDescent="0.25">
      <c r="A6" s="4" t="s">
        <v>17</v>
      </c>
      <c r="B6" s="5" t="s">
        <v>18</v>
      </c>
      <c r="C6" s="6" t="s">
        <v>19</v>
      </c>
      <c r="D6" s="6" t="s">
        <v>20</v>
      </c>
      <c r="E6" s="6" t="s">
        <v>21</v>
      </c>
      <c r="F6" s="6" t="s">
        <v>22</v>
      </c>
      <c r="G6" s="6" t="s">
        <v>23</v>
      </c>
      <c r="H6" s="5" t="s">
        <v>18</v>
      </c>
      <c r="I6" s="6" t="s">
        <v>19</v>
      </c>
      <c r="J6" s="6" t="s">
        <v>20</v>
      </c>
      <c r="K6" s="6" t="s">
        <v>21</v>
      </c>
      <c r="L6" s="6" t="s">
        <v>22</v>
      </c>
      <c r="M6" s="7" t="s">
        <v>23</v>
      </c>
      <c r="N6" s="5" t="s">
        <v>18</v>
      </c>
      <c r="O6" s="6" t="s">
        <v>19</v>
      </c>
      <c r="P6" s="6" t="s">
        <v>20</v>
      </c>
      <c r="Q6" s="6" t="s">
        <v>21</v>
      </c>
      <c r="R6" s="6" t="s">
        <v>22</v>
      </c>
      <c r="S6" s="6" t="s">
        <v>23</v>
      </c>
      <c r="T6" s="5" t="s">
        <v>18</v>
      </c>
      <c r="U6" s="6" t="s">
        <v>19</v>
      </c>
      <c r="V6" s="6" t="s">
        <v>20</v>
      </c>
      <c r="W6" s="6" t="s">
        <v>21</v>
      </c>
      <c r="X6" s="6" t="s">
        <v>22</v>
      </c>
      <c r="Y6" s="8" t="s">
        <v>23</v>
      </c>
      <c r="Z6" s="5" t="s">
        <v>18</v>
      </c>
      <c r="AA6" s="6" t="s">
        <v>19</v>
      </c>
      <c r="AB6" s="6" t="s">
        <v>20</v>
      </c>
      <c r="AC6" s="6" t="s">
        <v>21</v>
      </c>
      <c r="AD6" s="6" t="s">
        <v>22</v>
      </c>
      <c r="AE6" s="8" t="s">
        <v>23</v>
      </c>
      <c r="AF6" s="5" t="s">
        <v>18</v>
      </c>
      <c r="AG6" s="6" t="s">
        <v>19</v>
      </c>
      <c r="AH6" s="6" t="s">
        <v>20</v>
      </c>
      <c r="AI6" s="6" t="s">
        <v>21</v>
      </c>
      <c r="AJ6" s="6" t="s">
        <v>22</v>
      </c>
      <c r="AK6" s="8" t="s">
        <v>23</v>
      </c>
      <c r="AL6" s="5" t="s">
        <v>18</v>
      </c>
      <c r="AM6" s="6" t="s">
        <v>19</v>
      </c>
      <c r="AN6" s="6" t="s">
        <v>20</v>
      </c>
      <c r="AO6" s="6" t="s">
        <v>21</v>
      </c>
      <c r="AP6" s="6" t="s">
        <v>22</v>
      </c>
      <c r="AQ6" s="9" t="s">
        <v>23</v>
      </c>
      <c r="AR6" s="5" t="s">
        <v>18</v>
      </c>
      <c r="AS6" s="6" t="s">
        <v>19</v>
      </c>
      <c r="AT6" s="6" t="s">
        <v>20</v>
      </c>
      <c r="AU6" s="6" t="s">
        <v>21</v>
      </c>
      <c r="AV6" s="6" t="s">
        <v>22</v>
      </c>
      <c r="AW6" s="7" t="s">
        <v>23</v>
      </c>
      <c r="AX6" s="5" t="s">
        <v>18</v>
      </c>
      <c r="AY6" s="6" t="s">
        <v>19</v>
      </c>
      <c r="AZ6" s="6" t="s">
        <v>20</v>
      </c>
      <c r="BA6" s="6" t="s">
        <v>21</v>
      </c>
      <c r="BB6" s="6" t="s">
        <v>22</v>
      </c>
      <c r="BC6" s="7" t="s">
        <v>23</v>
      </c>
      <c r="BD6" s="5" t="s">
        <v>18</v>
      </c>
      <c r="BE6" s="6" t="s">
        <v>19</v>
      </c>
      <c r="BF6" s="6" t="s">
        <v>20</v>
      </c>
      <c r="BG6" s="6" t="s">
        <v>21</v>
      </c>
      <c r="BH6" s="6" t="s">
        <v>22</v>
      </c>
      <c r="BI6" s="7" t="s">
        <v>23</v>
      </c>
      <c r="BJ6" s="5" t="s">
        <v>18</v>
      </c>
      <c r="BK6" s="6" t="s">
        <v>19</v>
      </c>
      <c r="BL6" s="6" t="s">
        <v>20</v>
      </c>
      <c r="BM6" s="6" t="s">
        <v>21</v>
      </c>
      <c r="BN6" s="6" t="s">
        <v>22</v>
      </c>
      <c r="BO6" s="5" t="s">
        <v>18</v>
      </c>
      <c r="BP6" s="6" t="s">
        <v>19</v>
      </c>
      <c r="BQ6" s="6" t="s">
        <v>20</v>
      </c>
      <c r="BR6" s="6" t="s">
        <v>21</v>
      </c>
      <c r="BS6" s="6" t="s">
        <v>22</v>
      </c>
      <c r="BT6" s="10" t="s">
        <v>18</v>
      </c>
      <c r="BU6" s="11" t="s">
        <v>19</v>
      </c>
      <c r="BV6" s="11" t="s">
        <v>20</v>
      </c>
      <c r="BW6" s="11" t="s">
        <v>21</v>
      </c>
      <c r="BX6" s="11" t="s">
        <v>22</v>
      </c>
      <c r="BY6" s="12" t="s">
        <v>23</v>
      </c>
      <c r="BZ6" s="111"/>
    </row>
    <row r="7" spans="1:78" ht="13.5" thickBot="1" x14ac:dyDescent="0.25">
      <c r="A7" s="13" t="s">
        <v>24</v>
      </c>
      <c r="B7" s="14"/>
      <c r="C7" s="15">
        <v>1</v>
      </c>
      <c r="D7" s="15">
        <v>5</v>
      </c>
      <c r="E7" s="16"/>
      <c r="F7" s="16"/>
      <c r="G7" s="16"/>
      <c r="H7" s="17">
        <v>5</v>
      </c>
      <c r="I7" s="15">
        <v>2</v>
      </c>
      <c r="J7" s="15">
        <v>1</v>
      </c>
      <c r="K7" s="14"/>
      <c r="L7" s="14"/>
      <c r="M7" s="14"/>
      <c r="N7" s="17">
        <v>1</v>
      </c>
      <c r="O7" s="15">
        <v>2</v>
      </c>
      <c r="P7" s="15">
        <v>3</v>
      </c>
      <c r="Q7" s="16"/>
      <c r="R7" s="16"/>
      <c r="S7" s="16"/>
      <c r="T7" s="17">
        <v>5</v>
      </c>
      <c r="U7" s="15"/>
      <c r="V7" s="15">
        <v>2</v>
      </c>
      <c r="W7" s="16"/>
      <c r="X7" s="16"/>
      <c r="Y7" s="18"/>
      <c r="Z7" s="17">
        <v>1</v>
      </c>
      <c r="AA7" s="15">
        <v>1</v>
      </c>
      <c r="AB7" s="15">
        <v>3</v>
      </c>
      <c r="AC7" s="15"/>
      <c r="AD7" s="16"/>
      <c r="AE7" s="18"/>
      <c r="AF7" s="17">
        <v>3</v>
      </c>
      <c r="AG7" s="15"/>
      <c r="AH7" s="14">
        <v>3</v>
      </c>
      <c r="AI7" s="15">
        <v>1</v>
      </c>
      <c r="AJ7" s="14"/>
      <c r="AK7" s="19"/>
      <c r="AL7" s="17"/>
      <c r="AM7" s="16"/>
      <c r="AN7" s="16"/>
      <c r="AO7" s="16"/>
      <c r="AP7" s="15"/>
      <c r="AQ7" s="19"/>
      <c r="AR7" s="17">
        <v>2</v>
      </c>
      <c r="AS7" s="16"/>
      <c r="AT7" s="15">
        <v>4</v>
      </c>
      <c r="AU7" s="14"/>
      <c r="AV7" s="15"/>
      <c r="AW7" s="19"/>
      <c r="AX7" s="17">
        <v>4</v>
      </c>
      <c r="AY7" s="16">
        <v>3</v>
      </c>
      <c r="AZ7" s="15"/>
      <c r="BA7" s="14"/>
      <c r="BB7" s="14"/>
      <c r="BC7" s="19"/>
      <c r="BD7" s="17"/>
      <c r="BE7" s="16">
        <v>1</v>
      </c>
      <c r="BF7" s="15">
        <v>4</v>
      </c>
      <c r="BG7" s="14"/>
      <c r="BH7" s="14">
        <v>1</v>
      </c>
      <c r="BI7" s="19"/>
      <c r="BJ7" s="17">
        <v>1</v>
      </c>
      <c r="BK7" s="16"/>
      <c r="BL7" s="15">
        <v>3</v>
      </c>
      <c r="BM7" s="14"/>
      <c r="BN7" s="14"/>
      <c r="BO7" s="17"/>
      <c r="BP7" s="16"/>
      <c r="BQ7" s="15"/>
      <c r="BR7" s="14"/>
      <c r="BS7" s="14"/>
      <c r="BT7" s="20">
        <f t="shared" ref="BT7:BX25" si="0">+B7+H7+N7+T7+Z7+AF7+AL7+AR7+AX7+BD7+BJ7+BO7</f>
        <v>22</v>
      </c>
      <c r="BU7" s="20">
        <f t="shared" si="0"/>
        <v>10</v>
      </c>
      <c r="BV7" s="20">
        <f t="shared" si="0"/>
        <v>28</v>
      </c>
      <c r="BW7" s="20">
        <f t="shared" si="0"/>
        <v>1</v>
      </c>
      <c r="BX7" s="20">
        <f t="shared" si="0"/>
        <v>1</v>
      </c>
      <c r="BY7" s="20">
        <f>+G7+M7+S7+Y7+AE7+AK7+AQ7+AW7+BC7+BI7</f>
        <v>0</v>
      </c>
      <c r="BZ7" s="21">
        <f>SUM(BT7:BY7)</f>
        <v>62</v>
      </c>
    </row>
    <row r="8" spans="1:78" ht="13.5" thickBot="1" x14ac:dyDescent="0.25">
      <c r="A8" s="22" t="s">
        <v>25</v>
      </c>
      <c r="B8" s="23"/>
      <c r="C8" s="24">
        <v>1</v>
      </c>
      <c r="D8" s="24">
        <v>4</v>
      </c>
      <c r="E8" s="25"/>
      <c r="F8" s="25"/>
      <c r="G8" s="25"/>
      <c r="H8" s="26">
        <v>4</v>
      </c>
      <c r="I8" s="24">
        <v>4</v>
      </c>
      <c r="J8" s="24"/>
      <c r="K8" s="23"/>
      <c r="L8" s="23"/>
      <c r="M8" s="14"/>
      <c r="N8" s="17">
        <v>1</v>
      </c>
      <c r="O8" s="15"/>
      <c r="P8" s="15">
        <v>4</v>
      </c>
      <c r="Q8" s="25"/>
      <c r="R8" s="25"/>
      <c r="S8" s="25"/>
      <c r="T8" s="17">
        <v>1</v>
      </c>
      <c r="U8" s="15"/>
      <c r="V8" s="15">
        <v>3</v>
      </c>
      <c r="W8" s="25"/>
      <c r="X8" s="25"/>
      <c r="Y8" s="27"/>
      <c r="Z8" s="17">
        <v>1</v>
      </c>
      <c r="AA8" s="15">
        <v>1</v>
      </c>
      <c r="AB8" s="15">
        <v>5</v>
      </c>
      <c r="AC8" s="15"/>
      <c r="AD8" s="25"/>
      <c r="AE8" s="27"/>
      <c r="AF8" s="17"/>
      <c r="AG8" s="15"/>
      <c r="AH8" s="14">
        <v>4</v>
      </c>
      <c r="AI8" s="15"/>
      <c r="AJ8" s="14"/>
      <c r="AK8" s="19">
        <v>2</v>
      </c>
      <c r="AL8" s="17"/>
      <c r="AM8" s="16"/>
      <c r="AN8" s="16"/>
      <c r="AO8" s="16">
        <v>1</v>
      </c>
      <c r="AP8" s="15"/>
      <c r="AQ8" s="19"/>
      <c r="AR8" s="17">
        <v>2</v>
      </c>
      <c r="AS8" s="16">
        <v>2</v>
      </c>
      <c r="AT8" s="15">
        <v>4</v>
      </c>
      <c r="AU8" s="14"/>
      <c r="AV8" s="15"/>
      <c r="AW8" s="19"/>
      <c r="AX8" s="17"/>
      <c r="AY8" s="16">
        <v>1</v>
      </c>
      <c r="AZ8" s="15">
        <v>1</v>
      </c>
      <c r="BA8" s="14">
        <v>1</v>
      </c>
      <c r="BB8" s="14"/>
      <c r="BC8" s="19">
        <v>2</v>
      </c>
      <c r="BD8" s="17"/>
      <c r="BE8" s="16"/>
      <c r="BF8" s="15">
        <v>5</v>
      </c>
      <c r="BG8" s="14"/>
      <c r="BH8" s="14">
        <v>1</v>
      </c>
      <c r="BI8" s="19"/>
      <c r="BJ8" s="17">
        <v>4</v>
      </c>
      <c r="BK8" s="16"/>
      <c r="BL8" s="15">
        <v>2</v>
      </c>
      <c r="BM8" s="14"/>
      <c r="BN8" s="14"/>
      <c r="BO8" s="17"/>
      <c r="BP8" s="16"/>
      <c r="BQ8" s="15"/>
      <c r="BR8" s="14">
        <v>1</v>
      </c>
      <c r="BS8" s="14"/>
      <c r="BT8" s="28">
        <f t="shared" si="0"/>
        <v>13</v>
      </c>
      <c r="BU8" s="28">
        <f t="shared" si="0"/>
        <v>9</v>
      </c>
      <c r="BV8" s="28">
        <f t="shared" si="0"/>
        <v>32</v>
      </c>
      <c r="BW8" s="28">
        <f t="shared" si="0"/>
        <v>3</v>
      </c>
      <c r="BX8" s="28">
        <f t="shared" si="0"/>
        <v>1</v>
      </c>
      <c r="BY8" s="20">
        <f t="shared" ref="BY8:BY25" si="1">+G8+M8+S8+Y8+AE8+AK8+AQ8+AW8+BC8+BI8</f>
        <v>4</v>
      </c>
      <c r="BZ8" s="29">
        <f>SUM(BT8:BY8)</f>
        <v>62</v>
      </c>
    </row>
    <row r="9" spans="1:78" ht="13.5" thickBot="1" x14ac:dyDescent="0.25">
      <c r="A9" s="22" t="s">
        <v>26</v>
      </c>
      <c r="B9" s="23"/>
      <c r="C9" s="24"/>
      <c r="D9" s="24">
        <v>5</v>
      </c>
      <c r="E9" s="25"/>
      <c r="F9" s="25"/>
      <c r="G9" s="25"/>
      <c r="H9" s="26">
        <v>1</v>
      </c>
      <c r="I9" s="24">
        <v>2</v>
      </c>
      <c r="J9" s="24">
        <v>3</v>
      </c>
      <c r="K9" s="23"/>
      <c r="L9" s="23"/>
      <c r="M9" s="14"/>
      <c r="N9" s="17">
        <v>3</v>
      </c>
      <c r="O9" s="15">
        <v>1</v>
      </c>
      <c r="P9" s="15">
        <v>4</v>
      </c>
      <c r="Q9" s="25"/>
      <c r="R9" s="25"/>
      <c r="S9" s="25"/>
      <c r="T9" s="17">
        <v>4</v>
      </c>
      <c r="U9" s="15">
        <v>1</v>
      </c>
      <c r="V9" s="15"/>
      <c r="W9" s="25"/>
      <c r="X9" s="25"/>
      <c r="Y9" s="27"/>
      <c r="Z9" s="17"/>
      <c r="AA9" s="15"/>
      <c r="AB9" s="15">
        <v>5</v>
      </c>
      <c r="AC9" s="15"/>
      <c r="AD9" s="25"/>
      <c r="AE9" s="27"/>
      <c r="AF9" s="17">
        <v>2</v>
      </c>
      <c r="AG9" s="15"/>
      <c r="AH9" s="14">
        <v>5</v>
      </c>
      <c r="AI9" s="15"/>
      <c r="AJ9" s="14"/>
      <c r="AK9" s="19"/>
      <c r="AL9" s="17"/>
      <c r="AM9" s="16"/>
      <c r="AN9" s="16"/>
      <c r="AO9" s="16"/>
      <c r="AP9" s="15"/>
      <c r="AQ9" s="19"/>
      <c r="AR9" s="17">
        <v>2</v>
      </c>
      <c r="AS9" s="16">
        <v>2</v>
      </c>
      <c r="AT9" s="15">
        <v>5</v>
      </c>
      <c r="AU9" s="14"/>
      <c r="AV9" s="15"/>
      <c r="AW9" s="19"/>
      <c r="AX9" s="17"/>
      <c r="AY9" s="16"/>
      <c r="AZ9" s="15">
        <v>4</v>
      </c>
      <c r="BA9" s="14"/>
      <c r="BB9" s="14"/>
      <c r="BC9" s="19"/>
      <c r="BD9" s="17"/>
      <c r="BE9" s="16">
        <v>1</v>
      </c>
      <c r="BF9" s="15">
        <v>3</v>
      </c>
      <c r="BG9" s="14">
        <v>1</v>
      </c>
      <c r="BH9" s="14">
        <v>2</v>
      </c>
      <c r="BI9" s="19"/>
      <c r="BJ9" s="17">
        <v>2</v>
      </c>
      <c r="BK9" s="16"/>
      <c r="BL9" s="15">
        <v>2</v>
      </c>
      <c r="BM9" s="14"/>
      <c r="BN9" s="14">
        <v>3</v>
      </c>
      <c r="BO9" s="17"/>
      <c r="BP9" s="16"/>
      <c r="BQ9" s="15">
        <v>1</v>
      </c>
      <c r="BR9" s="14"/>
      <c r="BS9" s="14">
        <v>1</v>
      </c>
      <c r="BT9" s="28">
        <f t="shared" si="0"/>
        <v>14</v>
      </c>
      <c r="BU9" s="28">
        <f t="shared" si="0"/>
        <v>7</v>
      </c>
      <c r="BV9" s="28">
        <f t="shared" si="0"/>
        <v>37</v>
      </c>
      <c r="BW9" s="28">
        <f t="shared" si="0"/>
        <v>1</v>
      </c>
      <c r="BX9" s="28">
        <f t="shared" si="0"/>
        <v>6</v>
      </c>
      <c r="BY9" s="20">
        <f t="shared" si="1"/>
        <v>0</v>
      </c>
      <c r="BZ9" s="29">
        <f>SUM(BT9:BY9)</f>
        <v>65</v>
      </c>
    </row>
    <row r="10" spans="1:78" ht="13.5" thickBot="1" x14ac:dyDescent="0.25">
      <c r="A10" s="13" t="s">
        <v>27</v>
      </c>
      <c r="B10" s="14">
        <v>1</v>
      </c>
      <c r="C10" s="15"/>
      <c r="D10" s="15">
        <v>5</v>
      </c>
      <c r="E10" s="16">
        <v>1</v>
      </c>
      <c r="F10" s="16"/>
      <c r="G10" s="16"/>
      <c r="H10" s="17">
        <v>1</v>
      </c>
      <c r="I10" s="15">
        <v>2</v>
      </c>
      <c r="J10" s="15">
        <v>2</v>
      </c>
      <c r="K10" s="14"/>
      <c r="L10" s="14"/>
      <c r="M10" s="14"/>
      <c r="N10" s="17">
        <v>1</v>
      </c>
      <c r="O10" s="15"/>
      <c r="P10" s="15">
        <v>3</v>
      </c>
      <c r="Q10" s="16"/>
      <c r="R10" s="16"/>
      <c r="S10" s="16"/>
      <c r="T10" s="17">
        <v>3</v>
      </c>
      <c r="U10" s="15"/>
      <c r="V10" s="15">
        <v>3</v>
      </c>
      <c r="W10" s="16"/>
      <c r="X10" s="16"/>
      <c r="Y10" s="18"/>
      <c r="Z10" s="17">
        <v>2</v>
      </c>
      <c r="AA10" s="15">
        <v>1</v>
      </c>
      <c r="AB10" s="15">
        <v>3</v>
      </c>
      <c r="AC10" s="15"/>
      <c r="AD10" s="16"/>
      <c r="AE10" s="18"/>
      <c r="AF10" s="17">
        <v>3</v>
      </c>
      <c r="AG10" s="15"/>
      <c r="AH10" s="14">
        <v>2</v>
      </c>
      <c r="AI10" s="15"/>
      <c r="AJ10" s="14"/>
      <c r="AK10" s="19">
        <v>1</v>
      </c>
      <c r="AL10" s="17"/>
      <c r="AM10" s="16"/>
      <c r="AN10" s="16"/>
      <c r="AO10" s="16"/>
      <c r="AP10" s="15"/>
      <c r="AQ10" s="19"/>
      <c r="AR10" s="17"/>
      <c r="AS10" s="16">
        <v>1</v>
      </c>
      <c r="AT10" s="15">
        <v>5</v>
      </c>
      <c r="AU10" s="14"/>
      <c r="AV10" s="15"/>
      <c r="AW10" s="19"/>
      <c r="AX10" s="17"/>
      <c r="AY10" s="16"/>
      <c r="AZ10" s="15">
        <v>3</v>
      </c>
      <c r="BA10" s="14">
        <v>1</v>
      </c>
      <c r="BB10" s="14"/>
      <c r="BC10" s="19"/>
      <c r="BD10" s="17">
        <v>2</v>
      </c>
      <c r="BE10" s="16"/>
      <c r="BF10" s="15">
        <v>2</v>
      </c>
      <c r="BG10" s="14">
        <v>1</v>
      </c>
      <c r="BH10" s="14">
        <v>1</v>
      </c>
      <c r="BI10" s="19"/>
      <c r="BJ10" s="17">
        <v>1</v>
      </c>
      <c r="BK10" s="16">
        <v>1</v>
      </c>
      <c r="BL10" s="15">
        <v>2</v>
      </c>
      <c r="BM10" s="14"/>
      <c r="BN10" s="14">
        <v>2</v>
      </c>
      <c r="BO10" s="17"/>
      <c r="BP10" s="16"/>
      <c r="BQ10" s="15">
        <v>1</v>
      </c>
      <c r="BR10" s="14"/>
      <c r="BS10" s="14">
        <v>1</v>
      </c>
      <c r="BT10" s="28">
        <f t="shared" si="0"/>
        <v>14</v>
      </c>
      <c r="BU10" s="28">
        <f t="shared" si="0"/>
        <v>5</v>
      </c>
      <c r="BV10" s="28">
        <f t="shared" si="0"/>
        <v>31</v>
      </c>
      <c r="BW10" s="28">
        <f t="shared" si="0"/>
        <v>3</v>
      </c>
      <c r="BX10" s="28">
        <f t="shared" si="0"/>
        <v>4</v>
      </c>
      <c r="BY10" s="20">
        <f t="shared" si="1"/>
        <v>1</v>
      </c>
      <c r="BZ10" s="29">
        <f t="shared" ref="BZ10:BZ25" si="2">SUM(BT10:BY10)</f>
        <v>58</v>
      </c>
    </row>
    <row r="11" spans="1:78" ht="13.5" thickBot="1" x14ac:dyDescent="0.25">
      <c r="A11" s="13" t="s">
        <v>28</v>
      </c>
      <c r="B11" s="14"/>
      <c r="C11" s="15"/>
      <c r="D11" s="15"/>
      <c r="E11" s="16"/>
      <c r="F11" s="16"/>
      <c r="G11" s="16"/>
      <c r="H11" s="17"/>
      <c r="I11" s="15"/>
      <c r="J11" s="15"/>
      <c r="K11" s="14"/>
      <c r="L11" s="14"/>
      <c r="M11" s="14"/>
      <c r="N11" s="17"/>
      <c r="O11" s="15"/>
      <c r="P11" s="15"/>
      <c r="Q11" s="16"/>
      <c r="R11" s="16"/>
      <c r="S11" s="16"/>
      <c r="T11" s="17"/>
      <c r="U11" s="15"/>
      <c r="V11" s="15"/>
      <c r="W11" s="16"/>
      <c r="X11" s="16"/>
      <c r="Y11" s="18"/>
      <c r="Z11" s="17"/>
      <c r="AA11" s="15"/>
      <c r="AB11" s="15"/>
      <c r="AC11" s="15"/>
      <c r="AD11" s="16"/>
      <c r="AE11" s="18"/>
      <c r="AF11" s="17">
        <v>1</v>
      </c>
      <c r="AG11" s="15"/>
      <c r="AH11" s="14">
        <v>3</v>
      </c>
      <c r="AI11" s="15">
        <v>1</v>
      </c>
      <c r="AJ11" s="14"/>
      <c r="AK11" s="19"/>
      <c r="AL11" s="17"/>
      <c r="AM11" s="16"/>
      <c r="AN11" s="16"/>
      <c r="AO11" s="16"/>
      <c r="AP11" s="15"/>
      <c r="AQ11" s="19"/>
      <c r="AR11" s="17">
        <v>2</v>
      </c>
      <c r="AS11" s="16"/>
      <c r="AT11" s="15">
        <v>3</v>
      </c>
      <c r="AU11" s="14">
        <v>1</v>
      </c>
      <c r="AV11" s="15"/>
      <c r="AW11" s="19">
        <v>1</v>
      </c>
      <c r="AX11" s="17"/>
      <c r="AY11" s="16">
        <v>1</v>
      </c>
      <c r="AZ11" s="15">
        <v>4</v>
      </c>
      <c r="BA11" s="14"/>
      <c r="BB11" s="14"/>
      <c r="BC11" s="19"/>
      <c r="BD11" s="17">
        <v>3</v>
      </c>
      <c r="BE11" s="16">
        <v>1</v>
      </c>
      <c r="BF11" s="15">
        <v>2</v>
      </c>
      <c r="BG11" s="14"/>
      <c r="BH11" s="14">
        <v>2</v>
      </c>
      <c r="BI11" s="19"/>
      <c r="BJ11" s="17">
        <v>5</v>
      </c>
      <c r="BK11" s="16"/>
      <c r="BL11" s="15">
        <v>1</v>
      </c>
      <c r="BM11" s="14"/>
      <c r="BN11" s="14">
        <v>3</v>
      </c>
      <c r="BO11" s="17"/>
      <c r="BP11" s="16"/>
      <c r="BQ11" s="15"/>
      <c r="BR11" s="14"/>
      <c r="BS11" s="14">
        <v>2</v>
      </c>
      <c r="BT11" s="28">
        <f t="shared" si="0"/>
        <v>11</v>
      </c>
      <c r="BU11" s="28">
        <f t="shared" si="0"/>
        <v>2</v>
      </c>
      <c r="BV11" s="28">
        <f t="shared" si="0"/>
        <v>13</v>
      </c>
      <c r="BW11" s="28">
        <f t="shared" si="0"/>
        <v>2</v>
      </c>
      <c r="BX11" s="28">
        <f t="shared" si="0"/>
        <v>7</v>
      </c>
      <c r="BY11" s="20">
        <f t="shared" si="1"/>
        <v>1</v>
      </c>
      <c r="BZ11" s="29">
        <f t="shared" si="2"/>
        <v>36</v>
      </c>
    </row>
    <row r="12" spans="1:78" ht="13.5" thickBot="1" x14ac:dyDescent="0.25">
      <c r="A12" s="13" t="s">
        <v>29</v>
      </c>
      <c r="B12" s="14"/>
      <c r="C12" s="15"/>
      <c r="D12" s="15">
        <v>2</v>
      </c>
      <c r="E12" s="16">
        <v>1</v>
      </c>
      <c r="F12" s="16"/>
      <c r="G12" s="16"/>
      <c r="H12" s="17">
        <v>3</v>
      </c>
      <c r="I12" s="15"/>
      <c r="J12" s="15">
        <v>2</v>
      </c>
      <c r="K12" s="14"/>
      <c r="L12" s="14"/>
      <c r="M12" s="14"/>
      <c r="N12" s="17"/>
      <c r="O12" s="15"/>
      <c r="P12" s="15">
        <v>4</v>
      </c>
      <c r="Q12" s="16"/>
      <c r="R12" s="16"/>
      <c r="S12" s="16"/>
      <c r="T12" s="17">
        <v>5</v>
      </c>
      <c r="U12" s="15">
        <v>1</v>
      </c>
      <c r="V12" s="15">
        <v>1</v>
      </c>
      <c r="W12" s="16"/>
      <c r="X12" s="16"/>
      <c r="Y12" s="18"/>
      <c r="Z12" s="17"/>
      <c r="AA12" s="15"/>
      <c r="AB12" s="15">
        <v>4</v>
      </c>
      <c r="AC12" s="15"/>
      <c r="AD12" s="16"/>
      <c r="AE12" s="18"/>
      <c r="AF12" s="17"/>
      <c r="AG12" s="15"/>
      <c r="AH12" s="14">
        <v>6</v>
      </c>
      <c r="AI12" s="15"/>
      <c r="AJ12" s="14"/>
      <c r="AK12" s="19"/>
      <c r="AL12" s="17"/>
      <c r="AM12" s="16"/>
      <c r="AN12" s="16"/>
      <c r="AO12" s="16"/>
      <c r="AP12" s="15"/>
      <c r="AQ12" s="19"/>
      <c r="AR12" s="17">
        <v>3</v>
      </c>
      <c r="AS12" s="16"/>
      <c r="AT12" s="15">
        <v>4</v>
      </c>
      <c r="AU12" s="14"/>
      <c r="AV12" s="15"/>
      <c r="AW12" s="19"/>
      <c r="AX12" s="17"/>
      <c r="AY12" s="16">
        <v>1</v>
      </c>
      <c r="AZ12" s="15">
        <v>2</v>
      </c>
      <c r="BA12" s="14">
        <v>1</v>
      </c>
      <c r="BB12" s="14"/>
      <c r="BC12" s="19"/>
      <c r="BD12" s="17">
        <v>3</v>
      </c>
      <c r="BE12" s="16"/>
      <c r="BF12" s="15">
        <v>4</v>
      </c>
      <c r="BG12" s="14"/>
      <c r="BH12" s="14"/>
      <c r="BI12" s="19"/>
      <c r="BJ12" s="17">
        <v>3</v>
      </c>
      <c r="BK12" s="16">
        <v>1</v>
      </c>
      <c r="BL12" s="15">
        <v>2</v>
      </c>
      <c r="BM12" s="14"/>
      <c r="BN12" s="14"/>
      <c r="BO12" s="17"/>
      <c r="BP12" s="16"/>
      <c r="BQ12" s="15"/>
      <c r="BR12" s="14"/>
      <c r="BS12" s="14">
        <v>2</v>
      </c>
      <c r="BT12" s="28">
        <f t="shared" si="0"/>
        <v>17</v>
      </c>
      <c r="BU12" s="28">
        <f t="shared" si="0"/>
        <v>3</v>
      </c>
      <c r="BV12" s="28">
        <f t="shared" si="0"/>
        <v>31</v>
      </c>
      <c r="BW12" s="28">
        <f t="shared" si="0"/>
        <v>2</v>
      </c>
      <c r="BX12" s="28">
        <f t="shared" si="0"/>
        <v>2</v>
      </c>
      <c r="BY12" s="20">
        <f t="shared" si="1"/>
        <v>0</v>
      </c>
      <c r="BZ12" s="29">
        <f t="shared" si="2"/>
        <v>55</v>
      </c>
    </row>
    <row r="13" spans="1:78" ht="13.5" thickBot="1" x14ac:dyDescent="0.25">
      <c r="A13" s="13" t="s">
        <v>30</v>
      </c>
      <c r="B13" s="14">
        <v>1</v>
      </c>
      <c r="C13" s="15"/>
      <c r="D13" s="15">
        <v>3</v>
      </c>
      <c r="E13" s="16">
        <v>1</v>
      </c>
      <c r="F13" s="16"/>
      <c r="G13" s="16"/>
      <c r="H13" s="17">
        <v>3</v>
      </c>
      <c r="I13" s="15"/>
      <c r="J13" s="15">
        <v>2</v>
      </c>
      <c r="K13" s="14"/>
      <c r="L13" s="14"/>
      <c r="M13" s="14"/>
      <c r="N13" s="17">
        <v>5</v>
      </c>
      <c r="O13" s="15"/>
      <c r="P13" s="15"/>
      <c r="Q13" s="16"/>
      <c r="R13" s="16"/>
      <c r="S13" s="16"/>
      <c r="T13" s="17">
        <v>2</v>
      </c>
      <c r="U13" s="15">
        <v>1</v>
      </c>
      <c r="V13" s="15">
        <v>2</v>
      </c>
      <c r="W13" s="16"/>
      <c r="X13" s="16"/>
      <c r="Y13" s="18"/>
      <c r="Z13" s="17">
        <v>2</v>
      </c>
      <c r="AA13" s="15">
        <v>1</v>
      </c>
      <c r="AB13" s="15">
        <v>2</v>
      </c>
      <c r="AC13" s="15">
        <v>1</v>
      </c>
      <c r="AD13" s="16"/>
      <c r="AE13" s="18"/>
      <c r="AF13" s="17">
        <v>2</v>
      </c>
      <c r="AG13" s="15">
        <v>1</v>
      </c>
      <c r="AH13" s="14">
        <v>3</v>
      </c>
      <c r="AI13" s="15"/>
      <c r="AJ13" s="14"/>
      <c r="AK13" s="19">
        <v>1</v>
      </c>
      <c r="AL13" s="17"/>
      <c r="AM13" s="16"/>
      <c r="AN13" s="16"/>
      <c r="AO13" s="16"/>
      <c r="AP13" s="15"/>
      <c r="AQ13" s="19"/>
      <c r="AR13" s="17">
        <v>4</v>
      </c>
      <c r="AS13" s="16">
        <v>1</v>
      </c>
      <c r="AT13" s="15">
        <v>3</v>
      </c>
      <c r="AU13" s="14"/>
      <c r="AV13" s="15"/>
      <c r="AW13" s="19"/>
      <c r="AX13" s="17">
        <v>3</v>
      </c>
      <c r="AY13" s="16"/>
      <c r="AZ13" s="15">
        <v>2</v>
      </c>
      <c r="BA13" s="14"/>
      <c r="BB13" s="14"/>
      <c r="BC13" s="19"/>
      <c r="BD13" s="17"/>
      <c r="BE13" s="16"/>
      <c r="BF13" s="15">
        <v>3</v>
      </c>
      <c r="BG13" s="14"/>
      <c r="BH13" s="14">
        <v>5</v>
      </c>
      <c r="BI13" s="19"/>
      <c r="BJ13" s="17">
        <v>1</v>
      </c>
      <c r="BK13" s="16"/>
      <c r="BL13" s="15">
        <v>3</v>
      </c>
      <c r="BM13" s="14"/>
      <c r="BN13" s="14"/>
      <c r="BO13" s="17"/>
      <c r="BP13" s="16"/>
      <c r="BQ13" s="15"/>
      <c r="BR13" s="14">
        <v>1</v>
      </c>
      <c r="BS13" s="14"/>
      <c r="BT13" s="28">
        <f t="shared" si="0"/>
        <v>23</v>
      </c>
      <c r="BU13" s="28">
        <f t="shared" si="0"/>
        <v>4</v>
      </c>
      <c r="BV13" s="28">
        <f t="shared" si="0"/>
        <v>23</v>
      </c>
      <c r="BW13" s="28">
        <f t="shared" si="0"/>
        <v>3</v>
      </c>
      <c r="BX13" s="28">
        <f t="shared" si="0"/>
        <v>5</v>
      </c>
      <c r="BY13" s="20">
        <f t="shared" si="1"/>
        <v>1</v>
      </c>
      <c r="BZ13" s="29">
        <f t="shared" si="2"/>
        <v>59</v>
      </c>
    </row>
    <row r="14" spans="1:78" ht="13.5" thickBot="1" x14ac:dyDescent="0.25">
      <c r="A14" s="13" t="s">
        <v>31</v>
      </c>
      <c r="B14" s="14"/>
      <c r="C14" s="15"/>
      <c r="D14" s="15"/>
      <c r="E14" s="16"/>
      <c r="F14" s="16"/>
      <c r="G14" s="16"/>
      <c r="H14" s="17"/>
      <c r="I14" s="15"/>
      <c r="J14" s="15"/>
      <c r="K14" s="14"/>
      <c r="L14" s="14"/>
      <c r="M14" s="14"/>
      <c r="N14" s="17"/>
      <c r="O14" s="15"/>
      <c r="P14" s="15"/>
      <c r="Q14" s="16"/>
      <c r="R14" s="16"/>
      <c r="S14" s="16"/>
      <c r="T14" s="17"/>
      <c r="U14" s="15"/>
      <c r="V14" s="15"/>
      <c r="W14" s="16"/>
      <c r="X14" s="16"/>
      <c r="Y14" s="18"/>
      <c r="Z14" s="17"/>
      <c r="AA14" s="15"/>
      <c r="AB14" s="15"/>
      <c r="AC14" s="15"/>
      <c r="AD14" s="16"/>
      <c r="AE14" s="18"/>
      <c r="AF14" s="17"/>
      <c r="AG14" s="15"/>
      <c r="AH14" s="14"/>
      <c r="AI14" s="15"/>
      <c r="AJ14" s="14"/>
      <c r="AK14" s="19"/>
      <c r="AL14" s="17"/>
      <c r="AM14" s="16"/>
      <c r="AN14" s="16"/>
      <c r="AO14" s="16"/>
      <c r="AP14" s="15"/>
      <c r="AQ14" s="19"/>
      <c r="AR14" s="17"/>
      <c r="AS14" s="16"/>
      <c r="AT14" s="15"/>
      <c r="AU14" s="14"/>
      <c r="AV14" s="15"/>
      <c r="AW14" s="19"/>
      <c r="AX14" s="17">
        <v>3</v>
      </c>
      <c r="AY14" s="16"/>
      <c r="AZ14" s="15">
        <v>2</v>
      </c>
      <c r="BA14" s="14"/>
      <c r="BB14" s="14"/>
      <c r="BC14" s="19"/>
      <c r="BD14" s="17"/>
      <c r="BE14" s="16"/>
      <c r="BF14" s="15">
        <v>4</v>
      </c>
      <c r="BG14" s="14"/>
      <c r="BH14" s="14">
        <v>1</v>
      </c>
      <c r="BI14" s="19">
        <v>1</v>
      </c>
      <c r="BJ14" s="17"/>
      <c r="BK14" s="16">
        <v>1</v>
      </c>
      <c r="BL14" s="15">
        <v>4</v>
      </c>
      <c r="BM14" s="14"/>
      <c r="BN14" s="14">
        <v>1</v>
      </c>
      <c r="BO14" s="17"/>
      <c r="BP14" s="16"/>
      <c r="BQ14" s="15"/>
      <c r="BR14" s="14"/>
      <c r="BS14" s="14">
        <v>2</v>
      </c>
      <c r="BT14" s="28">
        <f t="shared" si="0"/>
        <v>3</v>
      </c>
      <c r="BU14" s="28">
        <f t="shared" si="0"/>
        <v>1</v>
      </c>
      <c r="BV14" s="28">
        <f t="shared" si="0"/>
        <v>10</v>
      </c>
      <c r="BW14" s="28">
        <f t="shared" si="0"/>
        <v>0</v>
      </c>
      <c r="BX14" s="28">
        <f t="shared" si="0"/>
        <v>4</v>
      </c>
      <c r="BY14" s="20">
        <f t="shared" si="1"/>
        <v>1</v>
      </c>
      <c r="BZ14" s="29">
        <f t="shared" si="2"/>
        <v>19</v>
      </c>
    </row>
    <row r="15" spans="1:78" ht="13.5" thickBot="1" x14ac:dyDescent="0.25">
      <c r="A15" s="13" t="s">
        <v>32</v>
      </c>
      <c r="B15" s="14">
        <v>3</v>
      </c>
      <c r="C15" s="15"/>
      <c r="D15" s="15">
        <v>3</v>
      </c>
      <c r="E15" s="16"/>
      <c r="F15" s="16"/>
      <c r="G15" s="16"/>
      <c r="H15" s="17"/>
      <c r="I15" s="15"/>
      <c r="J15" s="15">
        <v>4</v>
      </c>
      <c r="K15" s="14"/>
      <c r="L15" s="14"/>
      <c r="M15" s="14"/>
      <c r="N15" s="17">
        <v>3</v>
      </c>
      <c r="O15" s="15"/>
      <c r="P15" s="15">
        <v>3</v>
      </c>
      <c r="Q15" s="16"/>
      <c r="R15" s="16"/>
      <c r="S15" s="16"/>
      <c r="T15" s="17">
        <v>4</v>
      </c>
      <c r="U15" s="15">
        <v>2</v>
      </c>
      <c r="V15" s="15"/>
      <c r="W15" s="16"/>
      <c r="X15" s="16"/>
      <c r="Y15" s="18"/>
      <c r="Z15" s="17">
        <v>4</v>
      </c>
      <c r="AA15" s="15">
        <v>2</v>
      </c>
      <c r="AB15" s="15">
        <v>2</v>
      </c>
      <c r="AC15" s="15"/>
      <c r="AD15" s="16"/>
      <c r="AE15" s="18"/>
      <c r="AF15" s="17">
        <v>1</v>
      </c>
      <c r="AG15" s="15">
        <v>1</v>
      </c>
      <c r="AH15" s="14">
        <v>4</v>
      </c>
      <c r="AI15" s="15"/>
      <c r="AJ15" s="14"/>
      <c r="AK15" s="19"/>
      <c r="AL15" s="17"/>
      <c r="AM15" s="16"/>
      <c r="AN15" s="16"/>
      <c r="AO15" s="16"/>
      <c r="AP15" s="15"/>
      <c r="AQ15" s="19"/>
      <c r="AR15" s="17">
        <v>2</v>
      </c>
      <c r="AS15" s="16">
        <v>1</v>
      </c>
      <c r="AT15" s="15">
        <v>3</v>
      </c>
      <c r="AU15" s="14"/>
      <c r="AV15" s="15"/>
      <c r="AW15" s="19"/>
      <c r="AX15" s="17">
        <v>2</v>
      </c>
      <c r="AY15" s="16"/>
      <c r="AZ15" s="15">
        <v>2</v>
      </c>
      <c r="BA15" s="14">
        <v>1</v>
      </c>
      <c r="BB15" s="14"/>
      <c r="BC15" s="19"/>
      <c r="BD15" s="17">
        <v>1</v>
      </c>
      <c r="BE15" s="16">
        <v>1</v>
      </c>
      <c r="BF15" s="15">
        <v>2</v>
      </c>
      <c r="BG15" s="14">
        <v>1</v>
      </c>
      <c r="BH15" s="14"/>
      <c r="BI15" s="19"/>
      <c r="BJ15" s="17">
        <v>2</v>
      </c>
      <c r="BK15" s="16"/>
      <c r="BL15" s="15">
        <v>2</v>
      </c>
      <c r="BM15" s="14"/>
      <c r="BN15" s="14">
        <v>1</v>
      </c>
      <c r="BO15" s="17"/>
      <c r="BP15" s="16"/>
      <c r="BQ15" s="15"/>
      <c r="BR15" s="14">
        <v>1</v>
      </c>
      <c r="BS15" s="14">
        <v>1</v>
      </c>
      <c r="BT15" s="28">
        <f t="shared" si="0"/>
        <v>22</v>
      </c>
      <c r="BU15" s="28">
        <f t="shared" si="0"/>
        <v>7</v>
      </c>
      <c r="BV15" s="28">
        <f t="shared" si="0"/>
        <v>25</v>
      </c>
      <c r="BW15" s="28">
        <f t="shared" si="0"/>
        <v>3</v>
      </c>
      <c r="BX15" s="28">
        <f t="shared" si="0"/>
        <v>2</v>
      </c>
      <c r="BY15" s="20">
        <f t="shared" si="1"/>
        <v>0</v>
      </c>
      <c r="BZ15" s="29">
        <f t="shared" si="2"/>
        <v>59</v>
      </c>
    </row>
    <row r="16" spans="1:78" ht="13.5" thickBot="1" x14ac:dyDescent="0.25">
      <c r="A16" s="13" t="s">
        <v>33</v>
      </c>
      <c r="B16" s="14"/>
      <c r="C16" s="15">
        <v>5</v>
      </c>
      <c r="D16" s="15">
        <v>1</v>
      </c>
      <c r="E16" s="16"/>
      <c r="F16" s="16"/>
      <c r="G16" s="16"/>
      <c r="H16" s="17"/>
      <c r="I16" s="15"/>
      <c r="J16" s="15">
        <v>5</v>
      </c>
      <c r="K16" s="14"/>
      <c r="L16" s="14"/>
      <c r="M16" s="14"/>
      <c r="N16" s="17"/>
      <c r="O16" s="15">
        <v>1</v>
      </c>
      <c r="P16" s="15">
        <v>4</v>
      </c>
      <c r="Q16" s="16"/>
      <c r="R16" s="16"/>
      <c r="S16" s="16"/>
      <c r="T16" s="17">
        <v>5</v>
      </c>
      <c r="U16" s="15">
        <v>1</v>
      </c>
      <c r="V16" s="15"/>
      <c r="W16" s="16"/>
      <c r="X16" s="16"/>
      <c r="Y16" s="18"/>
      <c r="Z16" s="17"/>
      <c r="AA16" s="15">
        <v>2</v>
      </c>
      <c r="AB16" s="15">
        <v>4</v>
      </c>
      <c r="AC16" s="15"/>
      <c r="AD16" s="16"/>
      <c r="AE16" s="18"/>
      <c r="AF16" s="17">
        <v>3</v>
      </c>
      <c r="AG16" s="15"/>
      <c r="AH16" s="14">
        <v>3</v>
      </c>
      <c r="AI16" s="15"/>
      <c r="AJ16" s="14"/>
      <c r="AK16" s="19"/>
      <c r="AL16" s="17"/>
      <c r="AM16" s="16"/>
      <c r="AN16" s="16">
        <v>1</v>
      </c>
      <c r="AO16" s="16"/>
      <c r="AP16" s="15"/>
      <c r="AQ16" s="19"/>
      <c r="AR16" s="17"/>
      <c r="AS16" s="16"/>
      <c r="AT16" s="15">
        <v>4</v>
      </c>
      <c r="AU16" s="14"/>
      <c r="AV16" s="15"/>
      <c r="AW16" s="19"/>
      <c r="AX16" s="17"/>
      <c r="AY16" s="16"/>
      <c r="AZ16" s="15">
        <v>4</v>
      </c>
      <c r="BA16" s="14"/>
      <c r="BB16" s="14"/>
      <c r="BC16" s="19"/>
      <c r="BD16" s="17"/>
      <c r="BE16" s="16">
        <v>1</v>
      </c>
      <c r="BF16" s="15">
        <v>3</v>
      </c>
      <c r="BG16" s="14">
        <v>1</v>
      </c>
      <c r="BH16" s="14">
        <v>3</v>
      </c>
      <c r="BI16" s="19"/>
      <c r="BJ16" s="17">
        <v>1</v>
      </c>
      <c r="BK16" s="16"/>
      <c r="BL16" s="15">
        <v>3</v>
      </c>
      <c r="BM16" s="14">
        <v>1</v>
      </c>
      <c r="BN16" s="14">
        <v>1</v>
      </c>
      <c r="BO16" s="17"/>
      <c r="BP16" s="16"/>
      <c r="BQ16" s="15">
        <v>1</v>
      </c>
      <c r="BR16" s="14"/>
      <c r="BS16" s="14"/>
      <c r="BT16" s="28">
        <f t="shared" si="0"/>
        <v>9</v>
      </c>
      <c r="BU16" s="28">
        <f t="shared" si="0"/>
        <v>10</v>
      </c>
      <c r="BV16" s="28">
        <f t="shared" si="0"/>
        <v>33</v>
      </c>
      <c r="BW16" s="28">
        <f t="shared" si="0"/>
        <v>2</v>
      </c>
      <c r="BX16" s="28">
        <f t="shared" si="0"/>
        <v>4</v>
      </c>
      <c r="BY16" s="20">
        <f t="shared" si="1"/>
        <v>0</v>
      </c>
      <c r="BZ16" s="29">
        <f t="shared" si="2"/>
        <v>58</v>
      </c>
    </row>
    <row r="17" spans="1:78" ht="13.5" thickBot="1" x14ac:dyDescent="0.25">
      <c r="A17" s="13" t="s">
        <v>34</v>
      </c>
      <c r="B17" s="14">
        <v>2</v>
      </c>
      <c r="C17" s="15">
        <v>1</v>
      </c>
      <c r="D17" s="15">
        <v>3</v>
      </c>
      <c r="E17" s="16"/>
      <c r="F17" s="16"/>
      <c r="G17" s="16"/>
      <c r="H17" s="17">
        <v>1</v>
      </c>
      <c r="I17" s="15">
        <v>1</v>
      </c>
      <c r="J17" s="15">
        <v>2</v>
      </c>
      <c r="K17" s="14"/>
      <c r="L17" s="14"/>
      <c r="M17" s="14"/>
      <c r="N17" s="17"/>
      <c r="O17" s="15">
        <v>2</v>
      </c>
      <c r="P17" s="15">
        <v>3</v>
      </c>
      <c r="Q17" s="16"/>
      <c r="R17" s="16"/>
      <c r="S17" s="16"/>
      <c r="T17" s="17">
        <v>2</v>
      </c>
      <c r="U17" s="15"/>
      <c r="V17" s="15">
        <v>2</v>
      </c>
      <c r="W17" s="16"/>
      <c r="X17" s="16"/>
      <c r="Y17" s="18"/>
      <c r="Z17" s="17">
        <v>3</v>
      </c>
      <c r="AA17" s="15"/>
      <c r="AB17" s="15">
        <v>4</v>
      </c>
      <c r="AC17" s="15"/>
      <c r="AD17" s="16"/>
      <c r="AE17" s="18"/>
      <c r="AF17" s="17">
        <v>1</v>
      </c>
      <c r="AG17" s="15"/>
      <c r="AH17" s="14">
        <v>5</v>
      </c>
      <c r="AI17" s="15"/>
      <c r="AJ17" s="14"/>
      <c r="AK17" s="19"/>
      <c r="AL17" s="17"/>
      <c r="AM17" s="16"/>
      <c r="AN17" s="16">
        <v>1</v>
      </c>
      <c r="AO17" s="16"/>
      <c r="AP17" s="15"/>
      <c r="AQ17" s="19"/>
      <c r="AR17" s="17">
        <v>5</v>
      </c>
      <c r="AS17" s="16">
        <v>1</v>
      </c>
      <c r="AT17" s="15"/>
      <c r="AU17" s="14">
        <v>1</v>
      </c>
      <c r="AV17" s="15"/>
      <c r="AW17" s="19"/>
      <c r="AX17" s="17">
        <v>1</v>
      </c>
      <c r="AY17" s="16">
        <v>1</v>
      </c>
      <c r="AZ17" s="15">
        <v>1</v>
      </c>
      <c r="BA17" s="14">
        <v>1</v>
      </c>
      <c r="BB17" s="14"/>
      <c r="BC17" s="19"/>
      <c r="BD17" s="17">
        <v>2</v>
      </c>
      <c r="BE17" s="16"/>
      <c r="BF17" s="15">
        <v>2</v>
      </c>
      <c r="BG17" s="14">
        <v>1</v>
      </c>
      <c r="BH17" s="14"/>
      <c r="BI17" s="19"/>
      <c r="BJ17" s="17">
        <v>1</v>
      </c>
      <c r="BK17" s="16"/>
      <c r="BL17" s="15">
        <v>3</v>
      </c>
      <c r="BM17" s="14"/>
      <c r="BN17" s="14">
        <v>1</v>
      </c>
      <c r="BO17" s="17"/>
      <c r="BP17" s="16"/>
      <c r="BQ17" s="15">
        <v>1</v>
      </c>
      <c r="BR17" s="14"/>
      <c r="BS17" s="14">
        <v>1</v>
      </c>
      <c r="BT17" s="28">
        <f t="shared" si="0"/>
        <v>18</v>
      </c>
      <c r="BU17" s="28">
        <f t="shared" si="0"/>
        <v>6</v>
      </c>
      <c r="BV17" s="28">
        <f t="shared" si="0"/>
        <v>27</v>
      </c>
      <c r="BW17" s="28">
        <f t="shared" si="0"/>
        <v>3</v>
      </c>
      <c r="BX17" s="28">
        <f t="shared" si="0"/>
        <v>2</v>
      </c>
      <c r="BY17" s="20">
        <f t="shared" si="1"/>
        <v>0</v>
      </c>
      <c r="BZ17" s="29">
        <f t="shared" si="2"/>
        <v>56</v>
      </c>
    </row>
    <row r="18" spans="1:78" ht="13.5" thickBot="1" x14ac:dyDescent="0.25">
      <c r="A18" s="13" t="s">
        <v>35</v>
      </c>
      <c r="B18" s="14"/>
      <c r="C18" s="15">
        <v>2</v>
      </c>
      <c r="D18" s="15">
        <v>4</v>
      </c>
      <c r="E18" s="16"/>
      <c r="F18" s="16"/>
      <c r="G18" s="16"/>
      <c r="H18" s="17">
        <v>2</v>
      </c>
      <c r="I18" s="15"/>
      <c r="J18" s="15">
        <v>1</v>
      </c>
      <c r="K18" s="14"/>
      <c r="L18" s="14"/>
      <c r="M18" s="14"/>
      <c r="N18" s="17"/>
      <c r="O18" s="15"/>
      <c r="P18" s="15">
        <v>4</v>
      </c>
      <c r="Q18" s="16"/>
      <c r="R18" s="16"/>
      <c r="S18" s="16"/>
      <c r="T18" s="17">
        <v>2</v>
      </c>
      <c r="U18" s="15"/>
      <c r="V18" s="15">
        <v>4</v>
      </c>
      <c r="W18" s="16"/>
      <c r="X18" s="16"/>
      <c r="Y18" s="18"/>
      <c r="Z18" s="17">
        <v>4</v>
      </c>
      <c r="AA18" s="15">
        <v>2</v>
      </c>
      <c r="AB18" s="15"/>
      <c r="AC18" s="15">
        <v>1</v>
      </c>
      <c r="AD18" s="16"/>
      <c r="AE18" s="18"/>
      <c r="AF18" s="17">
        <v>2</v>
      </c>
      <c r="AG18" s="15"/>
      <c r="AH18" s="14">
        <v>3</v>
      </c>
      <c r="AI18" s="15"/>
      <c r="AJ18" s="14"/>
      <c r="AK18" s="19"/>
      <c r="AL18" s="17"/>
      <c r="AM18" s="16"/>
      <c r="AN18" s="16"/>
      <c r="AO18" s="16"/>
      <c r="AP18" s="15"/>
      <c r="AQ18" s="19"/>
      <c r="AR18" s="17"/>
      <c r="AS18" s="16"/>
      <c r="AT18" s="15">
        <v>5</v>
      </c>
      <c r="AU18" s="14"/>
      <c r="AV18" s="15"/>
      <c r="AW18" s="19"/>
      <c r="AX18" s="17"/>
      <c r="AY18" s="16">
        <v>2</v>
      </c>
      <c r="AZ18" s="15">
        <v>4</v>
      </c>
      <c r="BA18" s="14"/>
      <c r="BB18" s="14"/>
      <c r="BC18" s="19"/>
      <c r="BD18" s="17"/>
      <c r="BE18" s="16"/>
      <c r="BF18" s="15">
        <v>2</v>
      </c>
      <c r="BG18" s="14">
        <v>1</v>
      </c>
      <c r="BH18" s="14">
        <v>1</v>
      </c>
      <c r="BI18" s="19"/>
      <c r="BJ18" s="17">
        <v>6</v>
      </c>
      <c r="BK18" s="16"/>
      <c r="BL18" s="15">
        <v>1</v>
      </c>
      <c r="BM18" s="14"/>
      <c r="BN18" s="14"/>
      <c r="BO18" s="17"/>
      <c r="BP18" s="16"/>
      <c r="BQ18" s="15"/>
      <c r="BR18" s="14"/>
      <c r="BS18" s="14">
        <v>3</v>
      </c>
      <c r="BT18" s="28">
        <f t="shared" si="0"/>
        <v>16</v>
      </c>
      <c r="BU18" s="28">
        <f t="shared" si="0"/>
        <v>6</v>
      </c>
      <c r="BV18" s="28">
        <f t="shared" si="0"/>
        <v>28</v>
      </c>
      <c r="BW18" s="28">
        <f t="shared" si="0"/>
        <v>2</v>
      </c>
      <c r="BX18" s="28">
        <f t="shared" si="0"/>
        <v>4</v>
      </c>
      <c r="BY18" s="20">
        <f t="shared" si="1"/>
        <v>0</v>
      </c>
      <c r="BZ18" s="29">
        <f t="shared" si="2"/>
        <v>56</v>
      </c>
    </row>
    <row r="19" spans="1:78" ht="13.5" thickBot="1" x14ac:dyDescent="0.25">
      <c r="A19" s="13" t="s">
        <v>36</v>
      </c>
      <c r="B19" s="14"/>
      <c r="C19" s="15"/>
      <c r="D19" s="15">
        <v>4</v>
      </c>
      <c r="E19" s="16"/>
      <c r="F19" s="16"/>
      <c r="G19" s="16"/>
      <c r="H19" s="17">
        <v>1</v>
      </c>
      <c r="I19" s="15">
        <v>1</v>
      </c>
      <c r="J19" s="15">
        <v>2</v>
      </c>
      <c r="K19" s="14"/>
      <c r="L19" s="14"/>
      <c r="M19" s="14">
        <v>1</v>
      </c>
      <c r="N19" s="17">
        <v>2</v>
      </c>
      <c r="O19" s="15"/>
      <c r="P19" s="15">
        <v>2</v>
      </c>
      <c r="Q19" s="16"/>
      <c r="R19" s="16"/>
      <c r="S19" s="16"/>
      <c r="T19" s="17">
        <v>3</v>
      </c>
      <c r="U19" s="15">
        <v>1</v>
      </c>
      <c r="V19" s="15">
        <v>2</v>
      </c>
      <c r="W19" s="16"/>
      <c r="X19" s="16"/>
      <c r="Y19" s="18"/>
      <c r="Z19" s="17"/>
      <c r="AA19" s="15">
        <v>1</v>
      </c>
      <c r="AB19" s="15">
        <v>3</v>
      </c>
      <c r="AC19" s="15">
        <v>1</v>
      </c>
      <c r="AD19" s="16"/>
      <c r="AE19" s="18"/>
      <c r="AF19" s="17"/>
      <c r="AG19" s="15"/>
      <c r="AH19" s="14">
        <v>6</v>
      </c>
      <c r="AI19" s="15"/>
      <c r="AJ19" s="14"/>
      <c r="AK19" s="19"/>
      <c r="AL19" s="17"/>
      <c r="AM19" s="16"/>
      <c r="AN19" s="16"/>
      <c r="AO19" s="16"/>
      <c r="AP19" s="15"/>
      <c r="AQ19" s="19"/>
      <c r="AR19" s="17"/>
      <c r="AS19" s="16"/>
      <c r="AT19" s="15"/>
      <c r="AU19" s="14"/>
      <c r="AV19" s="15"/>
      <c r="AW19" s="19"/>
      <c r="AX19" s="17"/>
      <c r="AY19" s="16"/>
      <c r="AZ19" s="15"/>
      <c r="BA19" s="14"/>
      <c r="BB19" s="14"/>
      <c r="BC19" s="19"/>
      <c r="BD19" s="17"/>
      <c r="BE19" s="16"/>
      <c r="BF19" s="15"/>
      <c r="BG19" s="14"/>
      <c r="BH19" s="14"/>
      <c r="BI19" s="19"/>
      <c r="BJ19" s="17">
        <v>3</v>
      </c>
      <c r="BK19" s="16"/>
      <c r="BL19" s="15">
        <v>3</v>
      </c>
      <c r="BM19" s="14"/>
      <c r="BN19" s="14"/>
      <c r="BO19" s="17"/>
      <c r="BP19" s="16"/>
      <c r="BQ19" s="15"/>
      <c r="BR19" s="14">
        <v>1</v>
      </c>
      <c r="BS19" s="14"/>
      <c r="BT19" s="28">
        <f t="shared" si="0"/>
        <v>9</v>
      </c>
      <c r="BU19" s="28">
        <f t="shared" si="0"/>
        <v>3</v>
      </c>
      <c r="BV19" s="28">
        <f t="shared" si="0"/>
        <v>22</v>
      </c>
      <c r="BW19" s="28">
        <f t="shared" si="0"/>
        <v>2</v>
      </c>
      <c r="BX19" s="28">
        <f t="shared" si="0"/>
        <v>0</v>
      </c>
      <c r="BY19" s="20">
        <f t="shared" si="1"/>
        <v>1</v>
      </c>
      <c r="BZ19" s="29">
        <f t="shared" si="2"/>
        <v>37</v>
      </c>
    </row>
    <row r="20" spans="1:78" ht="13.5" thickBot="1" x14ac:dyDescent="0.25">
      <c r="A20" s="13" t="s">
        <v>37</v>
      </c>
      <c r="B20" s="14"/>
      <c r="C20" s="15">
        <v>2</v>
      </c>
      <c r="D20" s="15">
        <v>3</v>
      </c>
      <c r="E20" s="30"/>
      <c r="F20" s="30"/>
      <c r="G20" s="30"/>
      <c r="H20" s="17"/>
      <c r="I20" s="15"/>
      <c r="J20" s="15">
        <v>4</v>
      </c>
      <c r="K20" s="14"/>
      <c r="L20" s="14"/>
      <c r="M20" s="14"/>
      <c r="N20" s="17">
        <v>2</v>
      </c>
      <c r="O20" s="15">
        <v>2</v>
      </c>
      <c r="P20" s="15">
        <v>2</v>
      </c>
      <c r="Q20" s="30"/>
      <c r="R20" s="30"/>
      <c r="S20" s="30"/>
      <c r="T20" s="17">
        <v>4</v>
      </c>
      <c r="U20" s="15"/>
      <c r="V20" s="15">
        <v>2</v>
      </c>
      <c r="W20" s="30"/>
      <c r="X20" s="30"/>
      <c r="Y20" s="31"/>
      <c r="Z20" s="17">
        <v>3</v>
      </c>
      <c r="AA20" s="15">
        <v>1</v>
      </c>
      <c r="AB20" s="15">
        <v>5</v>
      </c>
      <c r="AC20" s="15">
        <v>1</v>
      </c>
      <c r="AD20" s="30"/>
      <c r="AE20" s="31"/>
      <c r="AF20" s="17">
        <v>3</v>
      </c>
      <c r="AG20" s="15">
        <v>1</v>
      </c>
      <c r="AH20" s="14">
        <v>2</v>
      </c>
      <c r="AI20" s="15"/>
      <c r="AJ20" s="14"/>
      <c r="AK20" s="19"/>
      <c r="AL20" s="17"/>
      <c r="AM20" s="16"/>
      <c r="AN20" s="16"/>
      <c r="AO20" s="16"/>
      <c r="AP20" s="15"/>
      <c r="AQ20" s="19"/>
      <c r="AR20" s="17">
        <v>3</v>
      </c>
      <c r="AS20" s="16">
        <v>1</v>
      </c>
      <c r="AT20" s="15">
        <v>1</v>
      </c>
      <c r="AU20" s="14">
        <v>1</v>
      </c>
      <c r="AV20" s="15"/>
      <c r="AW20" s="19"/>
      <c r="AX20" s="17"/>
      <c r="AY20" s="16">
        <v>1</v>
      </c>
      <c r="AZ20" s="15">
        <v>3</v>
      </c>
      <c r="BA20" s="14"/>
      <c r="BB20" s="14"/>
      <c r="BC20" s="19"/>
      <c r="BD20" s="17">
        <v>2</v>
      </c>
      <c r="BE20" s="16">
        <v>1</v>
      </c>
      <c r="BF20" s="15">
        <v>3</v>
      </c>
      <c r="BG20" s="14">
        <v>1</v>
      </c>
      <c r="BH20" s="14"/>
      <c r="BI20" s="19"/>
      <c r="BJ20" s="17">
        <v>1</v>
      </c>
      <c r="BK20" s="16"/>
      <c r="BL20" s="15">
        <v>2</v>
      </c>
      <c r="BM20" s="14"/>
      <c r="BN20" s="14">
        <v>1</v>
      </c>
      <c r="BO20" s="17">
        <v>2</v>
      </c>
      <c r="BP20" s="16"/>
      <c r="BQ20" s="15"/>
      <c r="BR20" s="14">
        <v>1</v>
      </c>
      <c r="BS20" s="14"/>
      <c r="BT20" s="28">
        <f t="shared" si="0"/>
        <v>20</v>
      </c>
      <c r="BU20" s="28">
        <f t="shared" si="0"/>
        <v>9</v>
      </c>
      <c r="BV20" s="28">
        <f t="shared" si="0"/>
        <v>27</v>
      </c>
      <c r="BW20" s="28">
        <f t="shared" si="0"/>
        <v>4</v>
      </c>
      <c r="BX20" s="28">
        <f t="shared" si="0"/>
        <v>1</v>
      </c>
      <c r="BY20" s="20">
        <f t="shared" si="1"/>
        <v>0</v>
      </c>
      <c r="BZ20" s="32">
        <f t="shared" si="2"/>
        <v>61</v>
      </c>
    </row>
    <row r="21" spans="1:78" ht="13.5" thickBot="1" x14ac:dyDescent="0.25">
      <c r="A21" s="13" t="s">
        <v>38</v>
      </c>
      <c r="B21" s="14"/>
      <c r="C21" s="15"/>
      <c r="D21" s="15"/>
      <c r="E21" s="30"/>
      <c r="F21" s="30"/>
      <c r="G21" s="30"/>
      <c r="H21" s="17"/>
      <c r="I21" s="15"/>
      <c r="J21" s="15"/>
      <c r="K21" s="14"/>
      <c r="L21" s="14"/>
      <c r="M21" s="14"/>
      <c r="N21" s="17"/>
      <c r="O21" s="15"/>
      <c r="P21" s="15"/>
      <c r="Q21" s="30"/>
      <c r="R21" s="30"/>
      <c r="S21" s="30"/>
      <c r="T21" s="17"/>
      <c r="U21" s="15"/>
      <c r="V21" s="15"/>
      <c r="W21" s="30"/>
      <c r="X21" s="30"/>
      <c r="Y21" s="31"/>
      <c r="Z21" s="17"/>
      <c r="AA21" s="15"/>
      <c r="AB21" s="15"/>
      <c r="AC21" s="15"/>
      <c r="AD21" s="30"/>
      <c r="AE21" s="31"/>
      <c r="AF21" s="17"/>
      <c r="AG21" s="15"/>
      <c r="AH21" s="14"/>
      <c r="AI21" s="15"/>
      <c r="AJ21" s="14"/>
      <c r="AK21" s="19"/>
      <c r="AL21" s="17"/>
      <c r="AM21" s="16"/>
      <c r="AN21" s="16"/>
      <c r="AO21" s="16"/>
      <c r="AP21" s="15"/>
      <c r="AQ21" s="19"/>
      <c r="AR21" s="17"/>
      <c r="AS21" s="16"/>
      <c r="AT21" s="15">
        <v>1</v>
      </c>
      <c r="AU21" s="14"/>
      <c r="AV21" s="15"/>
      <c r="AW21" s="19"/>
      <c r="AX21" s="17">
        <v>4</v>
      </c>
      <c r="AY21" s="16"/>
      <c r="AZ21" s="15">
        <v>2</v>
      </c>
      <c r="BA21" s="14">
        <v>1</v>
      </c>
      <c r="BB21" s="14"/>
      <c r="BC21" s="19"/>
      <c r="BD21" s="17">
        <v>3</v>
      </c>
      <c r="BE21" s="16"/>
      <c r="BF21" s="15">
        <v>2</v>
      </c>
      <c r="BG21" s="14"/>
      <c r="BH21" s="14">
        <v>3</v>
      </c>
      <c r="BI21" s="19"/>
      <c r="BJ21" s="17">
        <v>2</v>
      </c>
      <c r="BK21" s="16"/>
      <c r="BL21" s="15">
        <v>1</v>
      </c>
      <c r="BM21" s="14">
        <v>1</v>
      </c>
      <c r="BN21" s="14">
        <v>1</v>
      </c>
      <c r="BO21" s="17"/>
      <c r="BP21" s="16"/>
      <c r="BQ21" s="15"/>
      <c r="BR21" s="14"/>
      <c r="BS21" s="14">
        <v>1</v>
      </c>
      <c r="BT21" s="28">
        <f t="shared" si="0"/>
        <v>9</v>
      </c>
      <c r="BU21" s="28">
        <f t="shared" si="0"/>
        <v>0</v>
      </c>
      <c r="BV21" s="28">
        <f t="shared" si="0"/>
        <v>6</v>
      </c>
      <c r="BW21" s="28">
        <f t="shared" si="0"/>
        <v>2</v>
      </c>
      <c r="BX21" s="28">
        <f t="shared" si="0"/>
        <v>5</v>
      </c>
      <c r="BY21" s="20">
        <f t="shared" si="1"/>
        <v>0</v>
      </c>
      <c r="BZ21" s="32">
        <f t="shared" si="2"/>
        <v>22</v>
      </c>
    </row>
    <row r="22" spans="1:78" ht="13.5" thickBot="1" x14ac:dyDescent="0.25">
      <c r="A22" s="13" t="s">
        <v>39</v>
      </c>
      <c r="B22" s="14">
        <v>1</v>
      </c>
      <c r="C22" s="15"/>
      <c r="D22" s="15">
        <v>5</v>
      </c>
      <c r="E22" s="16"/>
      <c r="F22" s="16"/>
      <c r="G22" s="16"/>
      <c r="H22" s="17">
        <v>1</v>
      </c>
      <c r="I22" s="15">
        <v>2</v>
      </c>
      <c r="J22" s="15">
        <v>2</v>
      </c>
      <c r="K22" s="14"/>
      <c r="L22" s="14"/>
      <c r="M22" s="14"/>
      <c r="N22" s="17"/>
      <c r="O22" s="15"/>
      <c r="P22" s="15">
        <v>4</v>
      </c>
      <c r="Q22" s="16"/>
      <c r="R22" s="16"/>
      <c r="S22" s="16"/>
      <c r="T22" s="17">
        <v>1</v>
      </c>
      <c r="U22" s="15"/>
      <c r="V22" s="15">
        <v>4</v>
      </c>
      <c r="W22" s="16"/>
      <c r="X22" s="16"/>
      <c r="Y22" s="18"/>
      <c r="Z22" s="17"/>
      <c r="AA22" s="15">
        <v>2</v>
      </c>
      <c r="AB22" s="15">
        <v>3</v>
      </c>
      <c r="AC22" s="15"/>
      <c r="AD22" s="16"/>
      <c r="AE22" s="18"/>
      <c r="AF22" s="17">
        <v>1</v>
      </c>
      <c r="AG22" s="15"/>
      <c r="AH22" s="14">
        <v>3</v>
      </c>
      <c r="AI22" s="15">
        <v>1</v>
      </c>
      <c r="AJ22" s="14"/>
      <c r="AK22" s="19"/>
      <c r="AL22" s="17"/>
      <c r="AM22" s="16"/>
      <c r="AN22" s="16"/>
      <c r="AO22" s="16"/>
      <c r="AP22" s="15"/>
      <c r="AQ22" s="19"/>
      <c r="AR22" s="17">
        <v>6</v>
      </c>
      <c r="AS22" s="16">
        <v>3</v>
      </c>
      <c r="AT22" s="15">
        <v>5</v>
      </c>
      <c r="AU22" s="14"/>
      <c r="AV22" s="15"/>
      <c r="AW22" s="19"/>
      <c r="AX22" s="17">
        <v>3</v>
      </c>
      <c r="AY22" s="16"/>
      <c r="AZ22" s="15">
        <v>1</v>
      </c>
      <c r="BA22" s="14">
        <v>1</v>
      </c>
      <c r="BB22" s="14"/>
      <c r="BC22" s="19"/>
      <c r="BD22" s="17"/>
      <c r="BE22" s="16"/>
      <c r="BF22" s="15">
        <v>4</v>
      </c>
      <c r="BG22" s="14"/>
      <c r="BH22" s="14">
        <v>2</v>
      </c>
      <c r="BI22" s="19"/>
      <c r="BJ22" s="17">
        <v>3</v>
      </c>
      <c r="BK22" s="16"/>
      <c r="BL22" s="15"/>
      <c r="BM22" s="14"/>
      <c r="BN22" s="14">
        <v>2</v>
      </c>
      <c r="BO22" s="17"/>
      <c r="BP22" s="16"/>
      <c r="BQ22" s="15"/>
      <c r="BR22" s="14">
        <v>1</v>
      </c>
      <c r="BS22" s="14">
        <v>1</v>
      </c>
      <c r="BT22" s="28">
        <f t="shared" si="0"/>
        <v>16</v>
      </c>
      <c r="BU22" s="28">
        <f t="shared" si="0"/>
        <v>7</v>
      </c>
      <c r="BV22" s="28">
        <f t="shared" si="0"/>
        <v>31</v>
      </c>
      <c r="BW22" s="28">
        <f t="shared" si="0"/>
        <v>3</v>
      </c>
      <c r="BX22" s="28">
        <f t="shared" si="0"/>
        <v>5</v>
      </c>
      <c r="BY22" s="20">
        <f t="shared" si="1"/>
        <v>0</v>
      </c>
      <c r="BZ22" s="29">
        <f t="shared" si="2"/>
        <v>62</v>
      </c>
    </row>
    <row r="23" spans="1:78" ht="13.5" thickBot="1" x14ac:dyDescent="0.25">
      <c r="A23" s="13" t="s">
        <v>40</v>
      </c>
      <c r="B23" s="14"/>
      <c r="C23" s="15"/>
      <c r="D23" s="15"/>
      <c r="E23" s="16"/>
      <c r="F23" s="16"/>
      <c r="G23" s="16"/>
      <c r="H23" s="17"/>
      <c r="I23" s="15"/>
      <c r="J23" s="15"/>
      <c r="K23" s="14"/>
      <c r="L23" s="14"/>
      <c r="M23" s="14"/>
      <c r="N23" s="17"/>
      <c r="O23" s="15"/>
      <c r="P23" s="15"/>
      <c r="Q23" s="16"/>
      <c r="R23" s="16"/>
      <c r="S23" s="16"/>
      <c r="T23" s="17"/>
      <c r="U23" s="15"/>
      <c r="V23" s="15"/>
      <c r="W23" s="16"/>
      <c r="X23" s="16"/>
      <c r="Y23" s="18"/>
      <c r="Z23" s="17"/>
      <c r="AA23" s="15"/>
      <c r="AB23" s="15"/>
      <c r="AC23" s="15"/>
      <c r="AD23" s="16"/>
      <c r="AE23" s="18"/>
      <c r="AF23" s="17"/>
      <c r="AG23" s="15"/>
      <c r="AH23" s="14"/>
      <c r="AI23" s="15"/>
      <c r="AJ23" s="14"/>
      <c r="AK23" s="19"/>
      <c r="AL23" s="17"/>
      <c r="AM23" s="16"/>
      <c r="AN23" s="16"/>
      <c r="AO23" s="16"/>
      <c r="AP23" s="15"/>
      <c r="AQ23" s="19"/>
      <c r="AR23" s="17"/>
      <c r="AS23" s="16">
        <v>2</v>
      </c>
      <c r="AT23" s="15">
        <v>4</v>
      </c>
      <c r="AU23" s="14"/>
      <c r="AV23" s="15"/>
      <c r="AW23" s="19"/>
      <c r="AX23" s="17"/>
      <c r="AY23" s="16"/>
      <c r="AZ23" s="15"/>
      <c r="BA23" s="14"/>
      <c r="BB23" s="14"/>
      <c r="BC23" s="19"/>
      <c r="BD23" s="17"/>
      <c r="BE23" s="16"/>
      <c r="BF23" s="15"/>
      <c r="BG23" s="14"/>
      <c r="BH23" s="14"/>
      <c r="BI23" s="19"/>
      <c r="BJ23" s="17"/>
      <c r="BK23" s="16"/>
      <c r="BL23" s="15"/>
      <c r="BM23" s="14"/>
      <c r="BN23" s="14"/>
      <c r="BO23" s="17"/>
      <c r="BP23" s="16"/>
      <c r="BQ23" s="15"/>
      <c r="BR23" s="14"/>
      <c r="BS23" s="14"/>
      <c r="BT23" s="28">
        <f t="shared" si="0"/>
        <v>0</v>
      </c>
      <c r="BU23" s="28">
        <f t="shared" si="0"/>
        <v>2</v>
      </c>
      <c r="BV23" s="28">
        <f t="shared" si="0"/>
        <v>4</v>
      </c>
      <c r="BW23" s="28">
        <f t="shared" si="0"/>
        <v>0</v>
      </c>
      <c r="BX23" s="28">
        <f t="shared" si="0"/>
        <v>0</v>
      </c>
      <c r="BY23" s="20">
        <f>+G23+M23+S23+Y23+AE23+AK23+AQ23+AW23+BC23+BI23</f>
        <v>0</v>
      </c>
      <c r="BZ23" s="29">
        <f t="shared" ref="BZ23" si="3">SUM(BT23:BY23)</f>
        <v>6</v>
      </c>
    </row>
    <row r="24" spans="1:78" ht="13.5" thickBot="1" x14ac:dyDescent="0.25">
      <c r="A24" s="13" t="s">
        <v>41</v>
      </c>
      <c r="B24" s="14"/>
      <c r="C24" s="15">
        <v>1</v>
      </c>
      <c r="D24" s="15">
        <v>2</v>
      </c>
      <c r="E24" s="16">
        <v>1</v>
      </c>
      <c r="F24" s="16"/>
      <c r="G24" s="16"/>
      <c r="H24" s="17">
        <v>2</v>
      </c>
      <c r="I24" s="15">
        <v>1</v>
      </c>
      <c r="J24" s="15">
        <v>2</v>
      </c>
      <c r="K24" s="14"/>
      <c r="L24" s="14"/>
      <c r="M24" s="14"/>
      <c r="N24" s="17"/>
      <c r="O24" s="15">
        <v>1</v>
      </c>
      <c r="P24" s="15">
        <v>3</v>
      </c>
      <c r="Q24" s="16"/>
      <c r="R24" s="16"/>
      <c r="S24" s="16"/>
      <c r="T24" s="17"/>
      <c r="U24" s="15">
        <v>1</v>
      </c>
      <c r="V24" s="15">
        <v>4</v>
      </c>
      <c r="W24" s="16"/>
      <c r="X24" s="16"/>
      <c r="Y24" s="18"/>
      <c r="Z24" s="17">
        <v>4</v>
      </c>
      <c r="AA24" s="15">
        <v>1</v>
      </c>
      <c r="AB24" s="15">
        <v>3</v>
      </c>
      <c r="AC24" s="15"/>
      <c r="AD24" s="16"/>
      <c r="AE24" s="18"/>
      <c r="AF24" s="17">
        <v>1</v>
      </c>
      <c r="AG24" s="15"/>
      <c r="AH24" s="14">
        <v>2</v>
      </c>
      <c r="AI24" s="15">
        <v>1</v>
      </c>
      <c r="AJ24" s="14"/>
      <c r="AK24" s="19"/>
      <c r="AL24" s="17"/>
      <c r="AM24" s="16"/>
      <c r="AN24" s="16"/>
      <c r="AO24" s="16"/>
      <c r="AP24" s="15"/>
      <c r="AQ24" s="19"/>
      <c r="AR24" s="17"/>
      <c r="AS24" s="16"/>
      <c r="AT24" s="15"/>
      <c r="AU24" s="14"/>
      <c r="AV24" s="15"/>
      <c r="AW24" s="19"/>
      <c r="AX24" s="17"/>
      <c r="AY24" s="16"/>
      <c r="AZ24" s="15"/>
      <c r="BA24" s="14"/>
      <c r="BB24" s="14"/>
      <c r="BC24" s="19"/>
      <c r="BD24" s="17"/>
      <c r="BE24" s="16"/>
      <c r="BF24" s="15"/>
      <c r="BG24" s="14"/>
      <c r="BH24" s="14"/>
      <c r="BI24" s="19"/>
      <c r="BJ24" s="17"/>
      <c r="BK24" s="16"/>
      <c r="BL24" s="15"/>
      <c r="BM24" s="14"/>
      <c r="BN24" s="14"/>
      <c r="BO24" s="17"/>
      <c r="BP24" s="16"/>
      <c r="BQ24" s="15"/>
      <c r="BR24" s="14"/>
      <c r="BS24" s="14"/>
      <c r="BT24" s="28">
        <f t="shared" si="0"/>
        <v>7</v>
      </c>
      <c r="BU24" s="28">
        <f t="shared" si="0"/>
        <v>5</v>
      </c>
      <c r="BV24" s="28">
        <f t="shared" si="0"/>
        <v>16</v>
      </c>
      <c r="BW24" s="28">
        <f t="shared" si="0"/>
        <v>2</v>
      </c>
      <c r="BX24" s="28">
        <f t="shared" si="0"/>
        <v>0</v>
      </c>
      <c r="BY24" s="20">
        <f>+G24+M24+S24+Y24+AE24+AK24+AQ24+AW24+BC24+BI24</f>
        <v>0</v>
      </c>
      <c r="BZ24" s="29">
        <f>SUM(BT24:BY24)</f>
        <v>30</v>
      </c>
    </row>
    <row r="25" spans="1:78" ht="13.5" thickBot="1" x14ac:dyDescent="0.25">
      <c r="A25" s="22" t="s">
        <v>42</v>
      </c>
      <c r="B25" s="14">
        <v>6</v>
      </c>
      <c r="C25" s="15"/>
      <c r="D25" s="15">
        <v>1</v>
      </c>
      <c r="E25" s="25"/>
      <c r="F25" s="25"/>
      <c r="G25" s="25"/>
      <c r="H25" s="26">
        <v>3</v>
      </c>
      <c r="I25" s="24"/>
      <c r="J25" s="24">
        <v>2</v>
      </c>
      <c r="K25" s="23"/>
      <c r="L25" s="23"/>
      <c r="M25" s="14"/>
      <c r="N25" s="17">
        <v>5</v>
      </c>
      <c r="O25" s="15">
        <v>1</v>
      </c>
      <c r="P25" s="15"/>
      <c r="Q25" s="25"/>
      <c r="R25" s="25"/>
      <c r="S25" s="25"/>
      <c r="T25" s="17">
        <v>2</v>
      </c>
      <c r="U25" s="15">
        <v>2</v>
      </c>
      <c r="V25" s="15">
        <v>1</v>
      </c>
      <c r="W25" s="25"/>
      <c r="X25" s="25"/>
      <c r="Y25" s="27"/>
      <c r="Z25" s="17">
        <v>2</v>
      </c>
      <c r="AA25" s="15"/>
      <c r="AB25" s="15">
        <v>6</v>
      </c>
      <c r="AC25" s="15"/>
      <c r="AD25" s="25"/>
      <c r="AE25" s="27"/>
      <c r="AF25" s="17"/>
      <c r="AG25" s="15"/>
      <c r="AH25" s="14"/>
      <c r="AI25" s="15"/>
      <c r="AJ25" s="14"/>
      <c r="AK25" s="19"/>
      <c r="AL25" s="17"/>
      <c r="AM25" s="16"/>
      <c r="AN25" s="16"/>
      <c r="AO25" s="16"/>
      <c r="AP25" s="15"/>
      <c r="AQ25" s="19"/>
      <c r="AR25" s="17"/>
      <c r="AS25" s="16"/>
      <c r="AT25" s="15"/>
      <c r="AU25" s="14"/>
      <c r="AV25" s="15"/>
      <c r="AW25" s="19"/>
      <c r="AX25" s="17"/>
      <c r="AY25" s="16"/>
      <c r="AZ25" s="15"/>
      <c r="BA25" s="14"/>
      <c r="BB25" s="14"/>
      <c r="BC25" s="19"/>
      <c r="BD25" s="17"/>
      <c r="BE25" s="16"/>
      <c r="BF25" s="15"/>
      <c r="BG25" s="14"/>
      <c r="BH25" s="14"/>
      <c r="BI25" s="19"/>
      <c r="BJ25" s="17"/>
      <c r="BK25" s="16"/>
      <c r="BL25" s="15"/>
      <c r="BM25" s="14"/>
      <c r="BN25" s="14"/>
      <c r="BO25" s="17"/>
      <c r="BP25" s="16"/>
      <c r="BQ25" s="15"/>
      <c r="BR25" s="14"/>
      <c r="BS25" s="14"/>
      <c r="BT25" s="28">
        <f t="shared" si="0"/>
        <v>18</v>
      </c>
      <c r="BU25" s="28">
        <f t="shared" si="0"/>
        <v>3</v>
      </c>
      <c r="BV25" s="28">
        <f t="shared" si="0"/>
        <v>10</v>
      </c>
      <c r="BW25" s="28">
        <f t="shared" si="0"/>
        <v>0</v>
      </c>
      <c r="BX25" s="28">
        <f t="shared" si="0"/>
        <v>0</v>
      </c>
      <c r="BY25" s="20">
        <f t="shared" si="1"/>
        <v>0</v>
      </c>
      <c r="BZ25" s="29">
        <f t="shared" si="2"/>
        <v>31</v>
      </c>
    </row>
    <row r="26" spans="1:78" ht="13.5" thickBot="1" x14ac:dyDescent="0.25">
      <c r="A26" s="33" t="s">
        <v>43</v>
      </c>
      <c r="B26" s="34">
        <f t="shared" ref="B26:BM26" si="4">SUM(B7:B25)</f>
        <v>14</v>
      </c>
      <c r="C26" s="34">
        <f t="shared" si="4"/>
        <v>13</v>
      </c>
      <c r="D26" s="34">
        <f t="shared" si="4"/>
        <v>50</v>
      </c>
      <c r="E26" s="34">
        <f t="shared" si="4"/>
        <v>4</v>
      </c>
      <c r="F26" s="34">
        <f t="shared" si="4"/>
        <v>0</v>
      </c>
      <c r="G26" s="34">
        <f t="shared" si="4"/>
        <v>0</v>
      </c>
      <c r="H26" s="34">
        <f t="shared" si="4"/>
        <v>27</v>
      </c>
      <c r="I26" s="34">
        <f t="shared" si="4"/>
        <v>15</v>
      </c>
      <c r="J26" s="34">
        <f t="shared" si="4"/>
        <v>34</v>
      </c>
      <c r="K26" s="34">
        <f t="shared" si="4"/>
        <v>0</v>
      </c>
      <c r="L26" s="34">
        <f t="shared" si="4"/>
        <v>0</v>
      </c>
      <c r="M26" s="34">
        <f t="shared" si="4"/>
        <v>1</v>
      </c>
      <c r="N26" s="34">
        <f t="shared" si="4"/>
        <v>23</v>
      </c>
      <c r="O26" s="34">
        <f t="shared" si="4"/>
        <v>10</v>
      </c>
      <c r="P26" s="34">
        <f t="shared" si="4"/>
        <v>43</v>
      </c>
      <c r="Q26" s="34">
        <f t="shared" si="4"/>
        <v>0</v>
      </c>
      <c r="R26" s="34">
        <f t="shared" si="4"/>
        <v>0</v>
      </c>
      <c r="S26" s="34">
        <f t="shared" si="4"/>
        <v>0</v>
      </c>
      <c r="T26" s="34">
        <f t="shared" si="4"/>
        <v>43</v>
      </c>
      <c r="U26" s="34">
        <f t="shared" si="4"/>
        <v>10</v>
      </c>
      <c r="V26" s="34">
        <f t="shared" si="4"/>
        <v>30</v>
      </c>
      <c r="W26" s="34">
        <f t="shared" si="4"/>
        <v>0</v>
      </c>
      <c r="X26" s="34">
        <f t="shared" si="4"/>
        <v>0</v>
      </c>
      <c r="Y26" s="35">
        <f t="shared" si="4"/>
        <v>0</v>
      </c>
      <c r="Z26" s="34">
        <f t="shared" si="4"/>
        <v>26</v>
      </c>
      <c r="AA26" s="34">
        <f t="shared" si="4"/>
        <v>15</v>
      </c>
      <c r="AB26" s="34">
        <f t="shared" si="4"/>
        <v>52</v>
      </c>
      <c r="AC26" s="34">
        <f t="shared" si="4"/>
        <v>4</v>
      </c>
      <c r="AD26" s="34">
        <f t="shared" si="4"/>
        <v>0</v>
      </c>
      <c r="AE26" s="35">
        <f t="shared" si="4"/>
        <v>0</v>
      </c>
      <c r="AF26" s="34">
        <f t="shared" si="4"/>
        <v>23</v>
      </c>
      <c r="AG26" s="34">
        <f t="shared" si="4"/>
        <v>3</v>
      </c>
      <c r="AH26" s="34">
        <f t="shared" si="4"/>
        <v>54</v>
      </c>
      <c r="AI26" s="34">
        <f t="shared" si="4"/>
        <v>4</v>
      </c>
      <c r="AJ26" s="34">
        <f t="shared" si="4"/>
        <v>0</v>
      </c>
      <c r="AK26" s="35">
        <f t="shared" si="4"/>
        <v>4</v>
      </c>
      <c r="AL26" s="34">
        <f t="shared" si="4"/>
        <v>0</v>
      </c>
      <c r="AM26" s="34">
        <f t="shared" si="4"/>
        <v>0</v>
      </c>
      <c r="AN26" s="34">
        <f t="shared" si="4"/>
        <v>2</v>
      </c>
      <c r="AO26" s="34">
        <f t="shared" si="4"/>
        <v>1</v>
      </c>
      <c r="AP26" s="34">
        <f t="shared" si="4"/>
        <v>0</v>
      </c>
      <c r="AQ26" s="35">
        <f t="shared" si="4"/>
        <v>0</v>
      </c>
      <c r="AR26" s="34">
        <f t="shared" si="4"/>
        <v>31</v>
      </c>
      <c r="AS26" s="34">
        <f t="shared" si="4"/>
        <v>14</v>
      </c>
      <c r="AT26" s="34">
        <f t="shared" si="4"/>
        <v>51</v>
      </c>
      <c r="AU26" s="34">
        <f t="shared" si="4"/>
        <v>3</v>
      </c>
      <c r="AV26" s="34">
        <f t="shared" si="4"/>
        <v>0</v>
      </c>
      <c r="AW26" s="34">
        <f t="shared" si="4"/>
        <v>1</v>
      </c>
      <c r="AX26" s="34">
        <f t="shared" si="4"/>
        <v>20</v>
      </c>
      <c r="AY26" s="34">
        <f t="shared" si="4"/>
        <v>10</v>
      </c>
      <c r="AZ26" s="34">
        <f t="shared" si="4"/>
        <v>35</v>
      </c>
      <c r="BA26" s="34">
        <f t="shared" si="4"/>
        <v>7</v>
      </c>
      <c r="BB26" s="34">
        <f t="shared" si="4"/>
        <v>0</v>
      </c>
      <c r="BC26" s="34">
        <f t="shared" si="4"/>
        <v>2</v>
      </c>
      <c r="BD26" s="34">
        <f t="shared" si="4"/>
        <v>16</v>
      </c>
      <c r="BE26" s="34">
        <f t="shared" si="4"/>
        <v>6</v>
      </c>
      <c r="BF26" s="34">
        <f t="shared" si="4"/>
        <v>45</v>
      </c>
      <c r="BG26" s="34">
        <f t="shared" si="4"/>
        <v>7</v>
      </c>
      <c r="BH26" s="34">
        <f t="shared" si="4"/>
        <v>22</v>
      </c>
      <c r="BI26" s="34">
        <f t="shared" si="4"/>
        <v>1</v>
      </c>
      <c r="BJ26" s="34">
        <f t="shared" si="4"/>
        <v>36</v>
      </c>
      <c r="BK26" s="34">
        <f t="shared" si="4"/>
        <v>3</v>
      </c>
      <c r="BL26" s="34">
        <f t="shared" si="4"/>
        <v>34</v>
      </c>
      <c r="BM26" s="34">
        <f t="shared" si="4"/>
        <v>2</v>
      </c>
      <c r="BN26" s="34">
        <f t="shared" ref="BN26:BZ26" si="5">SUM(BN7:BN25)</f>
        <v>16</v>
      </c>
      <c r="BO26" s="34">
        <f t="shared" si="5"/>
        <v>2</v>
      </c>
      <c r="BP26" s="34">
        <f t="shared" si="5"/>
        <v>0</v>
      </c>
      <c r="BQ26" s="34">
        <f t="shared" si="5"/>
        <v>4</v>
      </c>
      <c r="BR26" s="34">
        <f t="shared" si="5"/>
        <v>6</v>
      </c>
      <c r="BS26" s="34">
        <f t="shared" si="5"/>
        <v>15</v>
      </c>
      <c r="BT26" s="34">
        <f t="shared" si="5"/>
        <v>261</v>
      </c>
      <c r="BU26" s="34">
        <f t="shared" si="5"/>
        <v>99</v>
      </c>
      <c r="BV26" s="34">
        <f t="shared" si="5"/>
        <v>434</v>
      </c>
      <c r="BW26" s="34">
        <f t="shared" si="5"/>
        <v>38</v>
      </c>
      <c r="BX26" s="34">
        <f t="shared" si="5"/>
        <v>53</v>
      </c>
      <c r="BY26" s="34">
        <f t="shared" si="5"/>
        <v>9</v>
      </c>
      <c r="BZ26" s="43">
        <f t="shared" si="5"/>
        <v>894</v>
      </c>
    </row>
    <row r="27" spans="1:78" ht="13.5" thickBot="1" x14ac:dyDescent="0.25">
      <c r="A27" s="37" t="s">
        <v>44</v>
      </c>
      <c r="B27" s="94">
        <f>SUM(B26:G26)</f>
        <v>81</v>
      </c>
      <c r="C27" s="95"/>
      <c r="D27" s="95"/>
      <c r="E27" s="95"/>
      <c r="F27" s="95"/>
      <c r="G27" s="96"/>
      <c r="H27" s="94">
        <f>SUM(H26:M26)</f>
        <v>77</v>
      </c>
      <c r="I27" s="95"/>
      <c r="J27" s="95"/>
      <c r="K27" s="95"/>
      <c r="L27" s="95"/>
      <c r="M27" s="96"/>
      <c r="N27" s="94">
        <f>SUM(N26:S26)</f>
        <v>76</v>
      </c>
      <c r="O27" s="95"/>
      <c r="P27" s="95"/>
      <c r="Q27" s="95"/>
      <c r="R27" s="95"/>
      <c r="S27" s="96"/>
      <c r="T27" s="94">
        <f>SUM(T26:Y26)</f>
        <v>83</v>
      </c>
      <c r="U27" s="95"/>
      <c r="V27" s="95"/>
      <c r="W27" s="95"/>
      <c r="X27" s="95"/>
      <c r="Y27" s="96"/>
      <c r="Z27" s="94">
        <f>SUM(Z26:AE26)</f>
        <v>97</v>
      </c>
      <c r="AA27" s="95"/>
      <c r="AB27" s="95"/>
      <c r="AC27" s="95"/>
      <c r="AD27" s="95"/>
      <c r="AE27" s="96"/>
      <c r="AF27" s="94">
        <f>SUM(AF26:AK26)</f>
        <v>88</v>
      </c>
      <c r="AG27" s="95"/>
      <c r="AH27" s="95"/>
      <c r="AI27" s="95"/>
      <c r="AJ27" s="95"/>
      <c r="AK27" s="96"/>
      <c r="AL27" s="107">
        <f>SUM(AL26:AQ26)</f>
        <v>3</v>
      </c>
      <c r="AM27" s="108"/>
      <c r="AN27" s="108"/>
      <c r="AO27" s="108"/>
      <c r="AP27" s="108"/>
      <c r="AQ27" s="109"/>
      <c r="AR27" s="107">
        <f>SUM(AR26:AW26)</f>
        <v>100</v>
      </c>
      <c r="AS27" s="108"/>
      <c r="AT27" s="108"/>
      <c r="AU27" s="108"/>
      <c r="AV27" s="108"/>
      <c r="AW27" s="109"/>
      <c r="AX27" s="107">
        <f>SUM(AX26:BC26)</f>
        <v>74</v>
      </c>
      <c r="AY27" s="108"/>
      <c r="AZ27" s="108"/>
      <c r="BA27" s="108"/>
      <c r="BB27" s="108"/>
      <c r="BC27" s="109"/>
      <c r="BD27" s="107">
        <f>SUM(BD26:BI26)</f>
        <v>97</v>
      </c>
      <c r="BE27" s="108"/>
      <c r="BF27" s="108"/>
      <c r="BG27" s="108"/>
      <c r="BH27" s="108"/>
      <c r="BI27" s="109"/>
      <c r="BJ27" s="107">
        <f>SUM(BJ26:BN26)</f>
        <v>91</v>
      </c>
      <c r="BK27" s="108"/>
      <c r="BL27" s="108"/>
      <c r="BM27" s="108"/>
      <c r="BN27" s="108"/>
      <c r="BO27" s="107">
        <f>SUM(BO26:BS26)</f>
        <v>27</v>
      </c>
      <c r="BP27" s="108"/>
      <c r="BQ27" s="108"/>
      <c r="BR27" s="108"/>
      <c r="BS27" s="108"/>
      <c r="BT27" s="107">
        <f>SUM(BT26:BY26)</f>
        <v>894</v>
      </c>
      <c r="BU27" s="108"/>
      <c r="BV27" s="108"/>
      <c r="BW27" s="108"/>
      <c r="BX27" s="108"/>
      <c r="BY27" s="109"/>
      <c r="BZ27" s="38"/>
    </row>
    <row r="29" spans="1:78" x14ac:dyDescent="0.2">
      <c r="B29" t="s">
        <v>45</v>
      </c>
      <c r="BT29" s="39"/>
    </row>
    <row r="30" spans="1:78" x14ac:dyDescent="0.2">
      <c r="A30" s="40"/>
      <c r="B30" s="40" t="s">
        <v>18</v>
      </c>
      <c r="C30" t="s">
        <v>46</v>
      </c>
      <c r="D30" s="40" t="s">
        <v>47</v>
      </c>
      <c r="E30" s="40"/>
      <c r="F30" s="40"/>
      <c r="G30" s="40"/>
      <c r="M30" s="40"/>
      <c r="Q30" s="40"/>
      <c r="R30" s="40"/>
      <c r="S30" s="40"/>
      <c r="W30" s="40"/>
      <c r="X30" s="40"/>
      <c r="Y30" s="40"/>
      <c r="AA30" s="40"/>
      <c r="AD30" s="40"/>
      <c r="AE30" s="40"/>
    </row>
    <row r="31" spans="1:78" x14ac:dyDescent="0.2">
      <c r="A31" s="40"/>
      <c r="B31" s="40" t="s">
        <v>19</v>
      </c>
      <c r="C31" t="s">
        <v>46</v>
      </c>
      <c r="D31" s="40" t="s">
        <v>48</v>
      </c>
      <c r="E31" s="40"/>
      <c r="F31" s="40"/>
      <c r="G31" s="40"/>
      <c r="M31" s="40"/>
      <c r="Q31" s="40"/>
      <c r="R31" s="40"/>
      <c r="S31" s="40"/>
      <c r="W31" s="40"/>
      <c r="X31" s="40"/>
      <c r="Y31" s="40"/>
      <c r="AA31" s="40"/>
      <c r="AD31" s="40"/>
      <c r="AE31" s="40"/>
    </row>
    <row r="32" spans="1:78" x14ac:dyDescent="0.2">
      <c r="A32" s="40"/>
      <c r="B32" s="40" t="s">
        <v>20</v>
      </c>
      <c r="C32" t="s">
        <v>46</v>
      </c>
      <c r="D32" s="40" t="s">
        <v>49</v>
      </c>
      <c r="E32" s="40"/>
      <c r="F32" s="40"/>
      <c r="G32" s="40"/>
      <c r="M32" s="40"/>
      <c r="Q32" s="40"/>
      <c r="R32" s="40"/>
      <c r="S32" s="40"/>
      <c r="W32" s="40"/>
      <c r="X32" s="40"/>
      <c r="Y32" s="40"/>
      <c r="AA32" s="40"/>
      <c r="AD32" s="40"/>
      <c r="AE32" s="40"/>
    </row>
    <row r="33" spans="2:77" x14ac:dyDescent="0.2">
      <c r="B33" s="40" t="s">
        <v>50</v>
      </c>
      <c r="D33" s="40" t="s">
        <v>51</v>
      </c>
      <c r="E33" s="40"/>
      <c r="F33" s="40"/>
      <c r="G33" s="40"/>
      <c r="H33" s="41"/>
      <c r="I33" s="41"/>
      <c r="J33" s="41"/>
      <c r="K33" s="41"/>
      <c r="L33" s="41"/>
      <c r="N33" s="41"/>
      <c r="O33" s="41"/>
      <c r="P33" s="41"/>
      <c r="Q33" s="40"/>
      <c r="R33" s="40"/>
      <c r="S33" s="40"/>
      <c r="T33" s="41"/>
      <c r="U33" s="41"/>
      <c r="V33" s="41"/>
      <c r="W33" s="40"/>
      <c r="X33" s="40"/>
      <c r="Y33" s="40"/>
      <c r="Z33" s="41"/>
      <c r="AA33" s="41"/>
      <c r="AB33" s="41"/>
      <c r="AC33" s="41"/>
      <c r="AD33" s="40"/>
      <c r="AE33" s="40"/>
      <c r="AG33" s="36"/>
      <c r="AI33" s="41"/>
      <c r="AL33" s="42"/>
      <c r="AM33" s="42"/>
      <c r="AN33" s="42"/>
      <c r="AO33" s="42"/>
      <c r="AP33" s="42"/>
      <c r="AQ33" s="42"/>
      <c r="AV33" s="42"/>
      <c r="BT33" s="42"/>
      <c r="BU33" s="42"/>
      <c r="BV33" s="42"/>
      <c r="BW33" s="42"/>
      <c r="BX33" s="42"/>
      <c r="BY33" s="42"/>
    </row>
    <row r="34" spans="2:77" x14ac:dyDescent="0.2">
      <c r="B34" s="40" t="s">
        <v>22</v>
      </c>
      <c r="C34" t="s">
        <v>46</v>
      </c>
      <c r="D34" s="40" t="s">
        <v>52</v>
      </c>
      <c r="E34" s="40"/>
      <c r="F34" s="40"/>
      <c r="G34" s="40"/>
      <c r="Q34" s="40"/>
      <c r="R34" s="40"/>
      <c r="S34" s="40"/>
      <c r="W34" s="40"/>
      <c r="X34" s="40"/>
      <c r="Y34" s="40"/>
      <c r="AD34" s="40"/>
      <c r="AE34" s="40"/>
    </row>
    <row r="35" spans="2:77" x14ac:dyDescent="0.2">
      <c r="B35" s="40" t="s">
        <v>23</v>
      </c>
      <c r="C35" t="s">
        <v>46</v>
      </c>
      <c r="D35" s="40" t="s">
        <v>53</v>
      </c>
      <c r="E35" s="40"/>
      <c r="F35" s="40"/>
      <c r="G35" s="40"/>
      <c r="M35" s="40"/>
      <c r="Q35" s="40"/>
      <c r="R35" s="40"/>
      <c r="S35" s="40"/>
      <c r="W35" s="40"/>
      <c r="X35" s="40"/>
      <c r="Y35" s="40"/>
      <c r="AA35" s="40"/>
      <c r="AD35" s="40"/>
      <c r="AE35" s="40"/>
    </row>
  </sheetData>
  <mergeCells count="30">
    <mergeCell ref="BD27:BI27"/>
    <mergeCell ref="BJ27:BN27"/>
    <mergeCell ref="BO27:BS27"/>
    <mergeCell ref="BT27:BY27"/>
    <mergeCell ref="BZ5:BZ6"/>
    <mergeCell ref="BD5:BI5"/>
    <mergeCell ref="BJ5:BN5"/>
    <mergeCell ref="BO5:BS5"/>
    <mergeCell ref="BT5:BY5"/>
    <mergeCell ref="B27:G27"/>
    <mergeCell ref="H27:M27"/>
    <mergeCell ref="N27:S27"/>
    <mergeCell ref="T27:Y27"/>
    <mergeCell ref="Z27:AE27"/>
    <mergeCell ref="AF27:AK27"/>
    <mergeCell ref="AL27:AQ27"/>
    <mergeCell ref="AR27:AW27"/>
    <mergeCell ref="AX27:BC27"/>
    <mergeCell ref="AR5:AW5"/>
    <mergeCell ref="AX5:BC5"/>
    <mergeCell ref="A1:BZ1"/>
    <mergeCell ref="A2:BZ2"/>
    <mergeCell ref="A3:BY3"/>
    <mergeCell ref="B5:G5"/>
    <mergeCell ref="H5:M5"/>
    <mergeCell ref="N5:S5"/>
    <mergeCell ref="T5:Y5"/>
    <mergeCell ref="Z5:AE5"/>
    <mergeCell ref="AF5:AK5"/>
    <mergeCell ref="AL5:AQ5"/>
  </mergeCells>
  <printOptions horizontalCentered="1"/>
  <pageMargins left="0.51181102362204722" right="0.15748031496062992" top="0.27559055118110237" bottom="0.23622047244094491" header="0" footer="0"/>
  <pageSetup paperSize="5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I.C.</vt:lpstr>
      <vt:lpstr>V.E.</vt:lpstr>
      <vt:lpstr>V.O.</vt:lpstr>
      <vt:lpstr>I.C.!Área_de_impresión</vt:lpstr>
      <vt:lpstr>V.O.!Área_de_impresión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Octavio Bañuelos Ramírez</dc:creator>
  <cp:lastModifiedBy>Victor Manuel Gonzalez Reyes</cp:lastModifiedBy>
  <dcterms:created xsi:type="dcterms:W3CDTF">2019-01-02T16:49:57Z</dcterms:created>
  <dcterms:modified xsi:type="dcterms:W3CDTF">2019-01-31T18:30:30Z</dcterms:modified>
</cp:coreProperties>
</file>