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185" windowWidth="21630" windowHeight="3855"/>
  </bookViews>
  <sheets>
    <sheet name="DISTRIBUCIÓN" sheetId="15" r:id="rId1"/>
  </sheets>
  <definedNames>
    <definedName name="_xlnm._FilterDatabase" localSheetId="0" hidden="1">DISTRIBUCIÓN!$A$3:$E$284</definedName>
    <definedName name="regresar" localSheetId="0">DISTRIBUCIÓN!#REF!</definedName>
    <definedName name="_xlnm.Print_Titles" localSheetId="0">DISTRIBUCIÓN!$1:$3</definedName>
  </definedNames>
  <calcPr calcId="145621"/>
</workbook>
</file>

<file path=xl/calcChain.xml><?xml version="1.0" encoding="utf-8"?>
<calcChain xmlns="http://schemas.openxmlformats.org/spreadsheetml/2006/main">
  <c r="F283" i="15" l="1"/>
  <c r="F282" i="15"/>
  <c r="F281" i="15"/>
  <c r="F280" i="15"/>
  <c r="F279" i="15"/>
  <c r="F278" i="15"/>
  <c r="F277" i="15"/>
  <c r="F276" i="15"/>
  <c r="F274" i="15"/>
  <c r="F273" i="15"/>
  <c r="F272" i="15"/>
  <c r="F271" i="15"/>
  <c r="F270" i="15"/>
  <c r="F269" i="15"/>
  <c r="F268" i="15"/>
  <c r="F267" i="15"/>
  <c r="F266" i="15"/>
  <c r="F265" i="15"/>
  <c r="F264" i="15"/>
  <c r="F263" i="15"/>
  <c r="F262" i="15"/>
  <c r="F261" i="15"/>
  <c r="F260" i="15"/>
  <c r="F259" i="15"/>
  <c r="F258" i="15"/>
  <c r="F257" i="15"/>
  <c r="F256" i="15"/>
  <c r="F255" i="15"/>
  <c r="F254" i="15"/>
  <c r="F253" i="15"/>
  <c r="F252" i="15"/>
  <c r="F251" i="15"/>
  <c r="F250" i="15"/>
  <c r="F249" i="15"/>
  <c r="F248" i="15"/>
  <c r="F247" i="15"/>
  <c r="F246" i="15"/>
  <c r="F245" i="15"/>
  <c r="F244" i="15"/>
  <c r="F243" i="15"/>
  <c r="F242" i="15"/>
  <c r="F241" i="15"/>
  <c r="F240" i="15"/>
  <c r="F239" i="15"/>
  <c r="F238" i="15"/>
  <c r="F237" i="15"/>
  <c r="F236" i="15"/>
  <c r="F235" i="15"/>
  <c r="F234" i="15"/>
  <c r="F233" i="15"/>
  <c r="F232" i="15"/>
  <c r="F231" i="15"/>
  <c r="F230" i="15"/>
  <c r="F229" i="15"/>
  <c r="F228" i="15"/>
  <c r="F227" i="15"/>
  <c r="F226" i="15"/>
  <c r="F225" i="15"/>
  <c r="F224" i="15"/>
  <c r="F223" i="15"/>
  <c r="F222" i="15"/>
  <c r="F221" i="15"/>
  <c r="F220" i="15"/>
  <c r="F219" i="15"/>
  <c r="F218" i="15"/>
  <c r="F217" i="15"/>
  <c r="F216" i="15"/>
  <c r="F215" i="15"/>
  <c r="F214" i="15"/>
  <c r="F213" i="15"/>
  <c r="F212" i="15"/>
  <c r="F211" i="15"/>
  <c r="F210" i="15"/>
  <c r="F209" i="15"/>
  <c r="F208" i="15"/>
  <c r="F207" i="15"/>
  <c r="F206" i="15"/>
  <c r="F205" i="15"/>
  <c r="F204" i="15"/>
  <c r="F203" i="15"/>
  <c r="F202" i="15"/>
  <c r="F201" i="15"/>
  <c r="F200" i="15"/>
  <c r="F199" i="15"/>
  <c r="F198" i="15"/>
  <c r="F197" i="15"/>
  <c r="F196" i="15"/>
  <c r="F195" i="15"/>
  <c r="F194" i="15"/>
  <c r="F193" i="15"/>
  <c r="F192" i="15"/>
  <c r="F191" i="15"/>
  <c r="F190" i="15"/>
  <c r="F189" i="15"/>
  <c r="F188" i="15"/>
  <c r="F187" i="15"/>
  <c r="F186" i="15"/>
  <c r="F184" i="15"/>
  <c r="F183" i="15"/>
  <c r="F182" i="15"/>
  <c r="F181" i="15"/>
  <c r="F180" i="15"/>
  <c r="F179" i="15"/>
  <c r="F178" i="15"/>
  <c r="F177" i="15"/>
  <c r="F176" i="15"/>
  <c r="F175" i="15"/>
  <c r="F174" i="15"/>
  <c r="F173" i="15"/>
  <c r="F172" i="15"/>
  <c r="F171" i="15"/>
  <c r="F170" i="15"/>
  <c r="F169" i="15"/>
  <c r="F168" i="15"/>
  <c r="F167" i="15"/>
  <c r="F166" i="15"/>
  <c r="F165" i="15"/>
  <c r="F164" i="15"/>
  <c r="F163" i="15"/>
  <c r="F162" i="15"/>
  <c r="F161" i="15"/>
  <c r="F160" i="15"/>
  <c r="F159" i="15"/>
  <c r="F158" i="15"/>
  <c r="F157" i="15"/>
  <c r="F156" i="15"/>
  <c r="F155" i="15"/>
  <c r="F154" i="15"/>
  <c r="F153" i="15"/>
  <c r="F152" i="15"/>
  <c r="F151" i="15"/>
  <c r="F150" i="15"/>
  <c r="F149" i="15"/>
  <c r="F148" i="15"/>
  <c r="F147" i="15"/>
  <c r="F146" i="15"/>
  <c r="F14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32" i="15"/>
  <c r="F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8" i="15"/>
  <c r="F107" i="15"/>
  <c r="F106" i="15"/>
  <c r="F105" i="15"/>
  <c r="F104" i="15"/>
  <c r="F103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C5" i="15"/>
  <c r="C6" i="15" s="1"/>
  <c r="C7" i="15" s="1"/>
  <c r="C8" i="15" s="1"/>
  <c r="C9" i="15" s="1"/>
  <c r="C10" i="15" s="1"/>
  <c r="C11" i="15" s="1"/>
  <c r="C12" i="15" s="1"/>
  <c r="C13" i="15" s="1"/>
  <c r="C14" i="15" s="1"/>
  <c r="C15" i="15" s="1"/>
  <c r="C16" i="15" s="1"/>
  <c r="C17" i="15" s="1"/>
  <c r="C18" i="15" s="1"/>
  <c r="C19" i="15" s="1"/>
  <c r="C20" i="15" s="1"/>
  <c r="C21" i="15" s="1"/>
  <c r="C22" i="15" s="1"/>
  <c r="C23" i="15" s="1"/>
  <c r="C24" i="15" s="1"/>
  <c r="C25" i="15" s="1"/>
  <c r="C26" i="15" s="1"/>
  <c r="C27" i="15" s="1"/>
  <c r="C28" i="15" s="1"/>
  <c r="C29" i="15" s="1"/>
  <c r="C30" i="15" s="1"/>
  <c r="C31" i="15" s="1"/>
  <c r="C32" i="15" s="1"/>
  <c r="C33" i="15" s="1"/>
  <c r="C34" i="15" s="1"/>
  <c r="C35" i="15" s="1"/>
  <c r="C36" i="15" s="1"/>
  <c r="C37" i="15" s="1"/>
  <c r="C38" i="15" s="1"/>
  <c r="C39" i="15" s="1"/>
  <c r="C40" i="15" s="1"/>
  <c r="C41" i="15" s="1"/>
  <c r="C42" i="15" s="1"/>
  <c r="C43" i="15" s="1"/>
  <c r="C44" i="15" s="1"/>
  <c r="C45" i="15" s="1"/>
  <c r="C46" i="15" s="1"/>
  <c r="C47" i="15" s="1"/>
  <c r="C48" i="15" s="1"/>
  <c r="C49" i="15" s="1"/>
  <c r="C50" i="15" s="1"/>
  <c r="C51" i="15" s="1"/>
  <c r="C52" i="15" s="1"/>
  <c r="C53" i="15" s="1"/>
  <c r="C54" i="15" s="1"/>
  <c r="C55" i="15" s="1"/>
  <c r="C56" i="15" s="1"/>
  <c r="C57" i="15" s="1"/>
  <c r="C58" i="15" s="1"/>
  <c r="C59" i="15" s="1"/>
  <c r="C60" i="15" s="1"/>
  <c r="C61" i="15" s="1"/>
  <c r="C62" i="15" s="1"/>
  <c r="C63" i="15" s="1"/>
  <c r="C64" i="15" s="1"/>
  <c r="C65" i="15" s="1"/>
  <c r="C66" i="15" s="1"/>
  <c r="C67" i="15" s="1"/>
  <c r="C68" i="15" s="1"/>
  <c r="C69" i="15" s="1"/>
  <c r="C70" i="15" s="1"/>
  <c r="C71" i="15" s="1"/>
  <c r="C72" i="15" s="1"/>
  <c r="C73" i="15" s="1"/>
  <c r="C74" i="15" s="1"/>
  <c r="C75" i="15" s="1"/>
  <c r="C76" i="15" s="1"/>
  <c r="C77" i="15" s="1"/>
  <c r="C78" i="15" s="1"/>
  <c r="C79" i="15" s="1"/>
  <c r="C80" i="15" s="1"/>
  <c r="C81" i="15" s="1"/>
  <c r="C82" i="15" s="1"/>
  <c r="C83" i="15" s="1"/>
  <c r="C84" i="15" s="1"/>
  <c r="C85" i="15" s="1"/>
  <c r="C86" i="15" s="1"/>
  <c r="C87" i="15" s="1"/>
  <c r="C88" i="15" s="1"/>
  <c r="C89" i="15" s="1"/>
  <c r="C90" i="15" s="1"/>
  <c r="C91" i="15" s="1"/>
  <c r="C92" i="15" s="1"/>
  <c r="C93" i="15" s="1"/>
  <c r="C94" i="15" s="1"/>
  <c r="C95" i="15" s="1"/>
  <c r="C96" i="15" s="1"/>
  <c r="C97" i="15" s="1"/>
  <c r="C98" i="15" s="1"/>
  <c r="C99" i="15" s="1"/>
  <c r="C100" i="15" s="1"/>
  <c r="C101" i="15" s="1"/>
  <c r="C102" i="15" s="1"/>
  <c r="C103" i="15" s="1"/>
  <c r="C104" i="15" s="1"/>
  <c r="C105" i="15" s="1"/>
  <c r="C106" i="15" s="1"/>
  <c r="C107" i="15" s="1"/>
  <c r="C108" i="15" s="1"/>
  <c r="C109" i="15" s="1"/>
  <c r="C110" i="15" s="1"/>
  <c r="C111" i="15" s="1"/>
  <c r="C112" i="15" s="1"/>
  <c r="C113" i="15" s="1"/>
  <c r="C114" i="15" s="1"/>
  <c r="C115" i="15" s="1"/>
  <c r="C116" i="15" s="1"/>
  <c r="C117" i="15" s="1"/>
  <c r="C118" i="15" s="1"/>
  <c r="C119" i="15" s="1"/>
  <c r="C120" i="15" s="1"/>
  <c r="C121" i="15" s="1"/>
  <c r="C122" i="15" s="1"/>
  <c r="C123" i="15" s="1"/>
  <c r="C124" i="15" s="1"/>
  <c r="C125" i="15" s="1"/>
  <c r="C126" i="15" s="1"/>
  <c r="C127" i="15" s="1"/>
  <c r="C128" i="15" s="1"/>
  <c r="C129" i="15" s="1"/>
  <c r="C130" i="15" s="1"/>
  <c r="C131" i="15" s="1"/>
  <c r="C132" i="15" s="1"/>
  <c r="C133" i="15" s="1"/>
  <c r="C134" i="15" s="1"/>
  <c r="C135" i="15" s="1"/>
  <c r="C136" i="15" s="1"/>
  <c r="C137" i="15" s="1"/>
  <c r="C138" i="15" s="1"/>
  <c r="C139" i="15" s="1"/>
  <c r="C140" i="15" s="1"/>
  <c r="C141" i="15" s="1"/>
  <c r="C142" i="15" s="1"/>
  <c r="C143" i="15" s="1"/>
  <c r="C144" i="15" s="1"/>
  <c r="C145" i="15" s="1"/>
  <c r="C146" i="15" s="1"/>
  <c r="C147" i="15" s="1"/>
  <c r="C148" i="15" s="1"/>
  <c r="C149" i="15" s="1"/>
  <c r="C150" i="15" s="1"/>
  <c r="C151" i="15" s="1"/>
  <c r="C152" i="15" s="1"/>
  <c r="C153" i="15" s="1"/>
  <c r="C154" i="15" s="1"/>
  <c r="C155" i="15" s="1"/>
  <c r="C156" i="15" s="1"/>
  <c r="C157" i="15" s="1"/>
  <c r="C158" i="15" s="1"/>
  <c r="C159" i="15" s="1"/>
  <c r="C160" i="15" s="1"/>
  <c r="C161" i="15" s="1"/>
  <c r="C162" i="15" s="1"/>
  <c r="C163" i="15" s="1"/>
  <c r="C164" i="15" s="1"/>
  <c r="C165" i="15" s="1"/>
  <c r="C166" i="15" s="1"/>
  <c r="C167" i="15" s="1"/>
  <c r="C168" i="15" s="1"/>
  <c r="C169" i="15" s="1"/>
  <c r="C170" i="15" s="1"/>
  <c r="C171" i="15" s="1"/>
  <c r="C172" i="15" s="1"/>
  <c r="C173" i="15" s="1"/>
  <c r="C174" i="15" s="1"/>
  <c r="C175" i="15" s="1"/>
  <c r="C176" i="15" s="1"/>
  <c r="C177" i="15" s="1"/>
  <c r="C178" i="15" s="1"/>
  <c r="C179" i="15" s="1"/>
  <c r="C180" i="15" s="1"/>
  <c r="C181" i="15" s="1"/>
  <c r="C182" i="15" s="1"/>
  <c r="C183" i="15" s="1"/>
  <c r="C184" i="15" s="1"/>
  <c r="C185" i="15" s="1"/>
  <c r="C186" i="15" s="1"/>
  <c r="C187" i="15" s="1"/>
  <c r="C188" i="15" s="1"/>
  <c r="C189" i="15" s="1"/>
  <c r="C190" i="15" s="1"/>
  <c r="C191" i="15" s="1"/>
  <c r="C192" i="15" s="1"/>
  <c r="C193" i="15" s="1"/>
  <c r="C194" i="15" s="1"/>
  <c r="C195" i="15" s="1"/>
  <c r="C196" i="15" s="1"/>
  <c r="C197" i="15" s="1"/>
  <c r="C198" i="15" s="1"/>
  <c r="C199" i="15" s="1"/>
  <c r="C200" i="15" s="1"/>
  <c r="C201" i="15" s="1"/>
  <c r="C202" i="15" s="1"/>
  <c r="C203" i="15" s="1"/>
  <c r="C204" i="15" s="1"/>
  <c r="C205" i="15" s="1"/>
  <c r="C206" i="15" s="1"/>
  <c r="C207" i="15" s="1"/>
  <c r="C208" i="15" s="1"/>
  <c r="C209" i="15" s="1"/>
  <c r="C210" i="15" s="1"/>
  <c r="C211" i="15" s="1"/>
  <c r="C212" i="15" s="1"/>
  <c r="C213" i="15" s="1"/>
  <c r="C214" i="15" s="1"/>
  <c r="C215" i="15" s="1"/>
  <c r="C216" i="15" s="1"/>
  <c r="C217" i="15" s="1"/>
  <c r="C218" i="15" s="1"/>
  <c r="C219" i="15" s="1"/>
  <c r="C220" i="15" s="1"/>
  <c r="C221" i="15" s="1"/>
  <c r="C222" i="15" s="1"/>
  <c r="C223" i="15" s="1"/>
  <c r="C224" i="15" s="1"/>
  <c r="C225" i="15" s="1"/>
  <c r="C226" i="15" s="1"/>
  <c r="C227" i="15" s="1"/>
  <c r="C228" i="15" s="1"/>
  <c r="C229" i="15" s="1"/>
  <c r="C230" i="15" s="1"/>
  <c r="C231" i="15" s="1"/>
  <c r="C232" i="15" s="1"/>
  <c r="C233" i="15" s="1"/>
  <c r="C234" i="15" s="1"/>
  <c r="C235" i="15" s="1"/>
  <c r="C236" i="15" s="1"/>
  <c r="C237" i="15" s="1"/>
  <c r="C238" i="15" s="1"/>
  <c r="C239" i="15" s="1"/>
  <c r="C240" i="15" s="1"/>
  <c r="C241" i="15" s="1"/>
  <c r="C242" i="15" s="1"/>
  <c r="C243" i="15" s="1"/>
  <c r="C244" i="15" s="1"/>
  <c r="C245" i="15" s="1"/>
  <c r="C246" i="15" s="1"/>
  <c r="C247" i="15" s="1"/>
  <c r="C248" i="15" s="1"/>
  <c r="C249" i="15" s="1"/>
  <c r="C250" i="15" s="1"/>
  <c r="C251" i="15" s="1"/>
  <c r="C252" i="15" s="1"/>
  <c r="C253" i="15" s="1"/>
  <c r="C254" i="15" s="1"/>
  <c r="C255" i="15" s="1"/>
  <c r="C256" i="15" s="1"/>
  <c r="C257" i="15" s="1"/>
  <c r="C258" i="15" s="1"/>
  <c r="C259" i="15" s="1"/>
  <c r="C260" i="15" s="1"/>
  <c r="C261" i="15" s="1"/>
  <c r="C262" i="15" s="1"/>
  <c r="C263" i="15" s="1"/>
  <c r="C264" i="15" s="1"/>
  <c r="C265" i="15" s="1"/>
  <c r="C266" i="15" s="1"/>
  <c r="C267" i="15" s="1"/>
  <c r="C268" i="15" s="1"/>
  <c r="C269" i="15" s="1"/>
  <c r="C270" i="15" s="1"/>
  <c r="C271" i="15" s="1"/>
  <c r="C272" i="15" s="1"/>
  <c r="C273" i="15" s="1"/>
  <c r="C274" i="15" s="1"/>
  <c r="C275" i="15" s="1"/>
  <c r="C276" i="15" s="1"/>
  <c r="C277" i="15" s="1"/>
  <c r="C278" i="15" s="1"/>
  <c r="C279" i="15" s="1"/>
  <c r="C280" i="15" s="1"/>
  <c r="C281" i="15" s="1"/>
  <c r="C282" i="15" s="1"/>
  <c r="C283" i="15" s="1"/>
</calcChain>
</file>

<file path=xl/sharedStrings.xml><?xml version="1.0" encoding="utf-8"?>
<sst xmlns="http://schemas.openxmlformats.org/spreadsheetml/2006/main" count="1173" uniqueCount="528">
  <si>
    <t>ARTÍCULO</t>
  </si>
  <si>
    <t>PRESENTACIÓN</t>
  </si>
  <si>
    <t>Actron 600mg</t>
  </si>
  <si>
    <t>Alín solución inyectable</t>
  </si>
  <si>
    <t>Antiflu Des</t>
  </si>
  <si>
    <t xml:space="preserve">Artrenac solución inyectable </t>
  </si>
  <si>
    <t>Aspirina  500 mg.</t>
  </si>
  <si>
    <t>Caja con 40 comprimidos</t>
  </si>
  <si>
    <t>ASTRINGEDENT SOL HEMOSTÁTICA</t>
  </si>
  <si>
    <t>Avapena solución inyectable</t>
  </si>
  <si>
    <t xml:space="preserve">Tubo con 15 g. </t>
  </si>
  <si>
    <t>Blefamide SF</t>
  </si>
  <si>
    <t>Cloramfeni ofteno</t>
  </si>
  <si>
    <t>Dafloxen F</t>
  </si>
  <si>
    <t>Caja con 16 tabletas</t>
  </si>
  <si>
    <t>Digenor Plus</t>
  </si>
  <si>
    <t>Diprospan</t>
  </si>
  <si>
    <t>Epamín SP Sol. Inyectable</t>
  </si>
  <si>
    <t>Colfur suspensión</t>
  </si>
  <si>
    <t>Humulín R</t>
  </si>
  <si>
    <t>Italdermol</t>
  </si>
  <si>
    <t>Kank+A</t>
  </si>
  <si>
    <t>Lav Ofteno</t>
  </si>
  <si>
    <t>Prazolan I.V.</t>
  </si>
  <si>
    <t>Pre-Dial 500 mg.</t>
  </si>
  <si>
    <t>Caja con 40 tabletas</t>
  </si>
  <si>
    <t>Profenid I.M.</t>
  </si>
  <si>
    <t>Riopan</t>
  </si>
  <si>
    <t>Supradol tabletas 10 mg.</t>
  </si>
  <si>
    <t>Sydolil</t>
  </si>
  <si>
    <t>Syncol</t>
  </si>
  <si>
    <t>Tylex 750 mg.</t>
  </si>
  <si>
    <t>Uvega solución ótica</t>
  </si>
  <si>
    <t>Caja con 20 comprimidos</t>
  </si>
  <si>
    <t>Pieza.</t>
  </si>
  <si>
    <t>Piezas.</t>
  </si>
  <si>
    <t>Pieza</t>
  </si>
  <si>
    <t>CAJA PARA ESTERILIZADO EN FRÍO (BUDINERA DE LITRO Y MEDIO)</t>
  </si>
  <si>
    <t>Catgut crómico 3-0 (Aguja medio circulo calibre 2.50 x 70 cm. longitud)</t>
  </si>
  <si>
    <t>Caja con 12 piezas</t>
  </si>
  <si>
    <t xml:space="preserve">CAMPOS QUIRURGICOS DRY-BACK  MEDICOM O CROSSTEX </t>
  </si>
  <si>
    <t>CEMENTO IRM DENTSPLY</t>
  </si>
  <si>
    <t>CONTRANGULO P/PIEZA DE BAJA VELOCIDAD KAVO</t>
  </si>
  <si>
    <t xml:space="preserve">ENJUAGUE BUCAL ENCIAS COLUTORIO BEXIDENT O PERIOXIDYN </t>
  </si>
  <si>
    <t>Guante desechable mediano no estéril medicom, blooson, Protec o Ambiderm</t>
  </si>
  <si>
    <t>Guante desechable chico no estéril medicom, blooson, dentilab o protec</t>
  </si>
  <si>
    <t>HILO DENTAL C/CERA JHONSON &amp; JONSON U ORAL B</t>
  </si>
  <si>
    <t>HILO DENTAL SIN CERA JHONSON &amp; JHONSON U ORAL B</t>
  </si>
  <si>
    <t>IONOMERO DE VIDRIO VITREMER COLOR AZUL 3M ESPE</t>
  </si>
  <si>
    <t xml:space="preserve">JERINGA CARPULE BAYER </t>
  </si>
  <si>
    <t>LIJAS INTERPROXIMALES P/PULIR RESINAS SOF-LEX 3M ESPE</t>
  </si>
  <si>
    <t>Rollo</t>
  </si>
  <si>
    <t>MICROAPLICADORES PUNTA FINA MICROBRUSH</t>
  </si>
  <si>
    <t>Micropore 5 cm marca 3 M</t>
  </si>
  <si>
    <t>Parches de prueba para desfibrilador automático externo  (AED) plus CPR-D padz Zoll</t>
  </si>
  <si>
    <t>Satín hemostático absorbible S-100</t>
  </si>
  <si>
    <t>Caja con 20 piezas.</t>
  </si>
  <si>
    <t>Seda 3/0 (longitud de 75 cm con aguja Atraumática)</t>
  </si>
  <si>
    <t>Caja con 12 piezas.</t>
  </si>
  <si>
    <t>Caja con 25 tiras</t>
  </si>
  <si>
    <t>Caja con 25  tiras</t>
  </si>
  <si>
    <t>Caja con 20 tabletas</t>
  </si>
  <si>
    <t>Caja con 30 tabletas</t>
  </si>
  <si>
    <t>Azomyr 5 mg</t>
  </si>
  <si>
    <t>Dorixina relax</t>
  </si>
  <si>
    <t>Elomet ungüento</t>
  </si>
  <si>
    <t>Facicam Gel</t>
  </si>
  <si>
    <t>Caja con 12 tabletas</t>
  </si>
  <si>
    <t xml:space="preserve">Caja con 20 tabletas </t>
  </si>
  <si>
    <t>Recoveron ungüento</t>
  </si>
  <si>
    <t>Caja con 30 cápsulas</t>
  </si>
  <si>
    <t>Tobradex ungüento oftálmico</t>
  </si>
  <si>
    <t>Ventolín aerosol</t>
  </si>
  <si>
    <t>Agua bidestilada</t>
  </si>
  <si>
    <t xml:space="preserve">Clarityne D </t>
  </si>
  <si>
    <t xml:space="preserve">Afazol Z </t>
  </si>
  <si>
    <t xml:space="preserve">Alevian  Duo </t>
  </si>
  <si>
    <t xml:space="preserve">Alin Nasal </t>
  </si>
  <si>
    <t>Alin Oftálmico</t>
  </si>
  <si>
    <t>Bonadoxina Jarabe</t>
  </si>
  <si>
    <t>Dactil OB</t>
  </si>
  <si>
    <t>Firac Plus inyectable</t>
  </si>
  <si>
    <t xml:space="preserve">Profenid Gel </t>
  </si>
  <si>
    <t>Quadriderm NF</t>
  </si>
  <si>
    <t xml:space="preserve">Tecta 40 mg. </t>
  </si>
  <si>
    <t>Trazinac Ofteno</t>
  </si>
  <si>
    <t xml:space="preserve">Ventolin solución </t>
  </si>
  <si>
    <t>Caja con 32 capsulas</t>
  </si>
  <si>
    <t xml:space="preserve">Aspirina Protect 100 mg. </t>
  </si>
  <si>
    <t>Caja con 30 cápsulas de gelatina blanda en envase de burbuja.</t>
  </si>
  <si>
    <t>Caja con 30 comprimidos</t>
  </si>
  <si>
    <t>Supradol tabletas sublinguales 30mg</t>
  </si>
  <si>
    <t xml:space="preserve">Polixin ofteno gotas </t>
  </si>
  <si>
    <t>PIEZA DE MANO DE ALTA VELOCIDAD MARCA W&amp;H ALEGRA CON LUZ LED</t>
  </si>
  <si>
    <t>Caja con 50 cartuchos</t>
  </si>
  <si>
    <t xml:space="preserve">Caja con 50 cartuchos </t>
  </si>
  <si>
    <t>Caja con 50 cartuchos vidrio</t>
  </si>
  <si>
    <t>Caja con 12 comprimidos</t>
  </si>
  <si>
    <t>Caja con 25 tabletas</t>
  </si>
  <si>
    <t>Frasco con 120 mL.</t>
  </si>
  <si>
    <t>Caja con 24 comprimidos</t>
  </si>
  <si>
    <t>Caja con 4 tabletas</t>
  </si>
  <si>
    <t>Caja con 36 tabletas</t>
  </si>
  <si>
    <t>Caja con 16 cápsulas</t>
  </si>
  <si>
    <t>Caja con 500 piezas</t>
  </si>
  <si>
    <t>Caja con 100 piezas.</t>
  </si>
  <si>
    <t>Frasco 250 mL (Bexident) ó Frasco 200 mL (Perioxydin)</t>
  </si>
  <si>
    <t>Caja con 100 piezas</t>
  </si>
  <si>
    <t>Caja con 50 pares</t>
  </si>
  <si>
    <t>Carrete con 50 m.</t>
  </si>
  <si>
    <t>Caja con 100 jeringas</t>
  </si>
  <si>
    <t>Caja con 150 Tiras 7” x 5/32” grueso/mediano.</t>
  </si>
  <si>
    <t>Caja con 24 piezas</t>
  </si>
  <si>
    <t>Caja con 100 aplicadores</t>
  </si>
  <si>
    <t>Caja con 6 piezas</t>
  </si>
  <si>
    <t>Frasco 100 g.</t>
  </si>
  <si>
    <t>Paquete con 150 placas</t>
  </si>
  <si>
    <t>Frasco 828 m.</t>
  </si>
  <si>
    <t>Envase con 50 piezas</t>
  </si>
  <si>
    <t>Tubo con 30 g.</t>
  </si>
  <si>
    <t>Frasco con 30 mL.</t>
  </si>
  <si>
    <t>Tubo con 40 g.</t>
  </si>
  <si>
    <t>Tubo con 3.5 g.</t>
  </si>
  <si>
    <t>Bolsa con 100 piezas</t>
  </si>
  <si>
    <t>Dolo Neurobion Forte</t>
  </si>
  <si>
    <t>Soldrin ótico</t>
  </si>
  <si>
    <t>Topicaina gel benzocaina al 20% Zeyco</t>
  </si>
  <si>
    <t>Topron</t>
  </si>
  <si>
    <t>Benadryl jarabe</t>
  </si>
  <si>
    <t>Bonadoxina gotas</t>
  </si>
  <si>
    <t>Clarityne jarabe</t>
  </si>
  <si>
    <t>Fitoestimulina crema tópica</t>
  </si>
  <si>
    <t>Supositorios glicerol para bebés</t>
  </si>
  <si>
    <t>Caja con 10 supositorios</t>
  </si>
  <si>
    <t>Cubre bocas desechable</t>
  </si>
  <si>
    <t>Multicampo desechable esterilizado 65 x 50</t>
  </si>
  <si>
    <t>Atropina</t>
  </si>
  <si>
    <t>Espacil solución gotas pediátricas</t>
  </si>
  <si>
    <t xml:space="preserve">Tubo con 40 g de crema </t>
  </si>
  <si>
    <t>Mesulid tabletas 100 mg</t>
  </si>
  <si>
    <t>Rivotril 2.5mg/mL.</t>
  </si>
  <si>
    <t>Supradol ampolletas 30 mg.</t>
  </si>
  <si>
    <t>Bonadoxina inyectable</t>
  </si>
  <si>
    <t>Buscapina  Compositum inyectable</t>
  </si>
  <si>
    <t>Carnotprim inyectable</t>
  </si>
  <si>
    <t>Caja con 6 ampolletas de 10 mg</t>
  </si>
  <si>
    <t>Celestone inyectable</t>
  </si>
  <si>
    <t>Dolocam sublingual</t>
  </si>
  <si>
    <t>Firac Plus tabletas</t>
  </si>
  <si>
    <t>Levocof jarabe</t>
  </si>
  <si>
    <t>Neo-Melubrina inyectable</t>
  </si>
  <si>
    <t>Panclasa inyectable</t>
  </si>
  <si>
    <t>Panclasa cápsulas</t>
  </si>
  <si>
    <t>Pulmicort de 0.250 mg</t>
  </si>
  <si>
    <t>Frasco con 30 g.</t>
  </si>
  <si>
    <t>Afrín  infantil</t>
  </si>
  <si>
    <t>Antiflu-Des jarabe</t>
  </si>
  <si>
    <t>SEDE</t>
  </si>
  <si>
    <t>TOTAL</t>
  </si>
  <si>
    <t>DEFENSORIA</t>
  </si>
  <si>
    <t>CENDI 2321</t>
  </si>
  <si>
    <t xml:space="preserve">REC. NORTE </t>
  </si>
  <si>
    <t>REC. SUR</t>
  </si>
  <si>
    <t>NAUCALPAN</t>
  </si>
  <si>
    <t>APLICADORES P/DICAL o DICALERA</t>
  </si>
  <si>
    <t>Juego (BASE Y CATALIZADOR)</t>
  </si>
  <si>
    <t>Juego (POLVO Y LIQUIDO)</t>
  </si>
  <si>
    <t xml:space="preserve"> Bolsa con 100 piezas</t>
  </si>
  <si>
    <t>Unidad o pieza</t>
  </si>
  <si>
    <t>Juego(polvo y líquido)</t>
  </si>
  <si>
    <t>Hojas para bisturí # 20</t>
  </si>
  <si>
    <t>Hojas para bisturí # 21</t>
  </si>
  <si>
    <t>Hojas para bisturí # 23</t>
  </si>
  <si>
    <t>Celestamine NS tabletas</t>
  </si>
  <si>
    <t>Colfur tabletas</t>
  </si>
  <si>
    <t xml:space="preserve">Inderalici 10 mg. </t>
  </si>
  <si>
    <t>Puntas nasales p/oxigeno o canula nasal para oxígeno (Adulto) 2.1mts</t>
  </si>
  <si>
    <t>NO.</t>
  </si>
  <si>
    <t>Vontrol Ampolletas</t>
  </si>
  <si>
    <t xml:space="preserve">SAN LAZARO </t>
  </si>
  <si>
    <t xml:space="preserve">AJUSCO </t>
  </si>
  <si>
    <t>FLORIDA</t>
  </si>
  <si>
    <t>Férulas neumáticas para adulto.- Sistema neumático de doble pared y válvula para el llenado de aire.  Un juego adulto, para miembro torácico que cubra muñeca, antebrazo y brazo; para miembro pélvico que cubra tobillo, rodilla y muslo. Fabricadas de material plástico resistente: flexible, reusable, lavable, transparente a los rayos X. Con cremallera o cierre de Velcro para ajustar al miembro. Con válvula para inflado, con pivote retráctil que evite la salida del aire. Tubo de extensión en caso de ser necesario, reusable y esterilizable (seis). Fabricado de material plástico resistente. Bomba de vacío de accionamiento manual (una), con soporte para pie, fabricada en aluminio, con tubo de extensión de 50 cm. como mínimo y adaptador para la válvula de férulas.</t>
  </si>
  <si>
    <t>PERIFÉRICO 2321</t>
  </si>
  <si>
    <t>REVOLUCION (OLIMPO)</t>
  </si>
  <si>
    <t>PERIFÉRICO 1950 (DIAMANTE)</t>
  </si>
  <si>
    <t>CENDI "GLORIA LEÓN ORANTES"</t>
  </si>
  <si>
    <t>PRISMA</t>
  </si>
  <si>
    <t xml:space="preserve">PASTA PROFILÁCTICA SIN FLORURO marca Viarden </t>
  </si>
  <si>
    <t>Nylon de Monofilamento. Caja con 12 unidades</t>
  </si>
  <si>
    <t xml:space="preserve">Pieza </t>
  </si>
  <si>
    <t xml:space="preserve">Red elástica tubular 1 </t>
  </si>
  <si>
    <t xml:space="preserve">Red elástica tubular 2 </t>
  </si>
  <si>
    <t xml:space="preserve">Red elástica tubular 6 </t>
  </si>
  <si>
    <t xml:space="preserve">Agua Inyectable </t>
  </si>
  <si>
    <t>Agua inyectable</t>
  </si>
  <si>
    <t xml:space="preserve">Equipo metriset 100 mL. </t>
  </si>
  <si>
    <t xml:space="preserve">Sonda Naso gástrica Levin  10 Fr </t>
  </si>
  <si>
    <t xml:space="preserve">Xylocaina al  2%   inyectable sin epinefrina </t>
  </si>
  <si>
    <t xml:space="preserve">Xylocaina spray al 10% </t>
  </si>
  <si>
    <t xml:space="preserve">Bifebral </t>
  </si>
  <si>
    <t>REC. ORIENTE</t>
  </si>
  <si>
    <t>NEZAHUAL-CÓYOTL</t>
  </si>
  <si>
    <t>Jeringa 20 ml sin aguja Plastipack</t>
  </si>
  <si>
    <t>Garrafón de 19 litros</t>
  </si>
  <si>
    <t>Seloken-Zok</t>
  </si>
  <si>
    <t xml:space="preserve">Captral  25 mg. </t>
  </si>
  <si>
    <t>Combivent respimat</t>
  </si>
  <si>
    <t>cartucho con 4.5 ml, que contiene 120 dosis y dispositivo dosificador (Respimat)</t>
  </si>
  <si>
    <t xml:space="preserve">Caja con 50 tabletas </t>
  </si>
  <si>
    <t>Frasco con 120 ml. y un vaso dosificador</t>
  </si>
  <si>
    <t>Mucosolvan solución de 300mg/100 ml.</t>
  </si>
  <si>
    <t>Caltusine jarabe</t>
  </si>
  <si>
    <t>Frasco con 140 ml y vaso dosificador</t>
  </si>
  <si>
    <t>A.S. Cor solución gotas</t>
  </si>
  <si>
    <t>Frasco gotero con 24 ml</t>
  </si>
  <si>
    <t>Afrín adulto</t>
  </si>
  <si>
    <t>Frasco con 20 ml</t>
  </si>
  <si>
    <t>Caja con 100 unidades</t>
  </si>
  <si>
    <t>Aguja intradermica G 27(0.4X 12 mm) estéril desechable</t>
  </si>
  <si>
    <t>Caja con una ampolleta de 2 ml</t>
  </si>
  <si>
    <t>Caja con 24 cápsulas en envase de burbuja</t>
  </si>
  <si>
    <t>Frasco con 60 ml y vasito dosificador</t>
  </si>
  <si>
    <t>Caja con 4 ampolletas de 3 ml</t>
  </si>
  <si>
    <t xml:space="preserve">Caja con 28 comprimidos </t>
  </si>
  <si>
    <t>Caja con 100 ampolletas de 1 ml</t>
  </si>
  <si>
    <t xml:space="preserve">Avapena 25 mg. </t>
  </si>
  <si>
    <t xml:space="preserve">Azantac 300 mg. </t>
  </si>
  <si>
    <t>Bactroban 20 mg pomada</t>
  </si>
  <si>
    <t>Frasco con120 ml con vaso dosificador</t>
  </si>
  <si>
    <t>Ampolletas de 10 ml</t>
  </si>
  <si>
    <t>Frasco gotero con 10 ml</t>
  </si>
  <si>
    <t>Frasco gotero con 20 ml</t>
  </si>
  <si>
    <t>Bonadoxina tabletas 50 mg</t>
  </si>
  <si>
    <t>Caja con 5 ampolletas de 1 ml</t>
  </si>
  <si>
    <t>Frasco con 120 ml.</t>
  </si>
  <si>
    <t>Buscapina  Compositum</t>
  </si>
  <si>
    <t>Caja con 3 ampolletas 5 ml</t>
  </si>
  <si>
    <t>Cabestrillo simple/con cruce, tira que rodea la cintura</t>
  </si>
  <si>
    <t>solución de 60 ml</t>
  </si>
  <si>
    <t>solución oftálmica frasco con 15 ml</t>
  </si>
  <si>
    <t>Frasco con polvo para 60 ml</t>
  </si>
  <si>
    <t>Combivent solución</t>
  </si>
  <si>
    <t>frasco con 150 unidades</t>
  </si>
  <si>
    <t>Cozzar 50 mg.</t>
  </si>
  <si>
    <t>Curitas</t>
  </si>
  <si>
    <t>Frasco con 100 ml</t>
  </si>
  <si>
    <t>Caja ámpula con 2 ml</t>
  </si>
  <si>
    <t>1 Caja 1 Envase(s) de burbuja 10 Tabletas sublinguales 15 mg</t>
  </si>
  <si>
    <t>Dramanine jarabe</t>
  </si>
  <si>
    <t>Caja con 5 ampolletas de 250 mg</t>
  </si>
  <si>
    <t>unidad</t>
  </si>
  <si>
    <t xml:space="preserve">EQUIPO PARA VENOCLISIS CON NORMOGOTERO </t>
  </si>
  <si>
    <t>Frasco con 15 ml</t>
  </si>
  <si>
    <t>Frasco con 240 ml</t>
  </si>
  <si>
    <t>Estericide antiséptico bucofaringeo</t>
  </si>
  <si>
    <t xml:space="preserve">Tubo con 40 g </t>
  </si>
  <si>
    <t>Firac inyectable (ampolletas)</t>
  </si>
  <si>
    <t>Caja 5 ampolletas 100 mg</t>
  </si>
  <si>
    <t>Caja 3 Ampolleta(s) 7.5/1 mg/ml</t>
  </si>
  <si>
    <t>Gorro quirúrgico desechable</t>
  </si>
  <si>
    <t xml:space="preserve">Guante mediano libre de polvo no esteril </t>
  </si>
  <si>
    <t>Paquete 100 piezas</t>
  </si>
  <si>
    <t>Frasco ámpula 10 ml con 1000 unidades</t>
  </si>
  <si>
    <t>Galón de 3.5 litros</t>
  </si>
  <si>
    <t>Isorbide Sublingual 5 mg</t>
  </si>
  <si>
    <t>caja 100 unidades</t>
  </si>
  <si>
    <t>Jeringas desechables de 5 ml. Plastipak</t>
  </si>
  <si>
    <t>Frasco con 9.7 ml</t>
  </si>
  <si>
    <t>Frasco solución 100 ml</t>
  </si>
  <si>
    <t>Frasco 120 ml</t>
  </si>
  <si>
    <t>Libertrim SII 200 mg.</t>
  </si>
  <si>
    <t>Melox Plus</t>
  </si>
  <si>
    <t>Frasco con 60 ml</t>
  </si>
  <si>
    <t xml:space="preserve">Mesulid suspensión </t>
  </si>
  <si>
    <t xml:space="preserve">Motrin suspensión </t>
  </si>
  <si>
    <t>Nasalub solución</t>
  </si>
  <si>
    <t>Caja con 5 ampolletas de  2.5g/5ml</t>
  </si>
  <si>
    <t>Frasco gotero 15 ml</t>
  </si>
  <si>
    <t>Caja con frasco ámpula 40 mg/10 ml.</t>
  </si>
  <si>
    <t>Caja con 6 ampolletas de 2 ml/100 mg</t>
  </si>
  <si>
    <t>Caja con  5 ampolletas de 2 ml</t>
  </si>
  <si>
    <t>Caja con 20 sobres de 10 ml</t>
  </si>
  <si>
    <t>Caja con frasco de 10 ml</t>
  </si>
  <si>
    <t>Caja de 20 Grageas con 95 mg</t>
  </si>
  <si>
    <t>Frasco gotero 10 ml</t>
  </si>
  <si>
    <t>ampolleta de 20 ml., envase con 25 ampolletas</t>
  </si>
  <si>
    <t xml:space="preserve">Caja  con 20 tabletas </t>
  </si>
  <si>
    <t>Caja con 3 ampolletas con 1 ml</t>
  </si>
  <si>
    <t>Caja con un frasco de 20 ml y gotero</t>
  </si>
  <si>
    <t xml:space="preserve">Tafil solución </t>
  </si>
  <si>
    <t>Tempra gotas</t>
  </si>
  <si>
    <t>Frasco gotero de 30 ml. (solución pediatrica)</t>
  </si>
  <si>
    <t xml:space="preserve">Tempra jarabe </t>
  </si>
  <si>
    <t>Frasco jarabe 100 ml</t>
  </si>
  <si>
    <t xml:space="preserve">Tira reactiva para medir glucosa en orina </t>
  </si>
  <si>
    <t>Caja con frasco gotero con 5 ml</t>
  </si>
  <si>
    <t>Frasco gotero de 30 ml</t>
  </si>
  <si>
    <t>Valium 10 mg.</t>
  </si>
  <si>
    <t>Caja con 5 ampolletas 2 ml</t>
  </si>
  <si>
    <t>Vendas de yeso 10 cm.</t>
  </si>
  <si>
    <t>Vendas de yeso 5 cm.</t>
  </si>
  <si>
    <t>Frasco con 200 dosis, válvula dosificadora, dispositivo inhalador y espaciador</t>
  </si>
  <si>
    <t xml:space="preserve">Frasco con 10 ml     </t>
  </si>
  <si>
    <t>Virlix gotas</t>
  </si>
  <si>
    <t>Frasco gotero con 10 ml y gotero</t>
  </si>
  <si>
    <t>Caja con 2 ampolletas de 2 ml</t>
  </si>
  <si>
    <t>Vontrol Tabletas 25 mg</t>
  </si>
  <si>
    <t>Frasco spray con 115 ml</t>
  </si>
  <si>
    <t>Caja con 2 tabletas de 2.5 mg</t>
  </si>
  <si>
    <t>Zomig tabletas</t>
  </si>
  <si>
    <t xml:space="preserve">Nylon 2/0 sutura (longitud de 45 cm con aguja Atraumática) </t>
  </si>
  <si>
    <t xml:space="preserve">Nylon 3/0 sutura (longitud de 45 cm con aguja Atraumática) </t>
  </si>
  <si>
    <t xml:space="preserve">Nylon 4/0 sutura (longitud de 45 cm con aguja) </t>
  </si>
  <si>
    <t>Nylon 5/0 sutura (longitud de 45 cm con aguja Atraumática)</t>
  </si>
  <si>
    <t>Allegra 180mgrs</t>
  </si>
  <si>
    <t>ANESTESIA  ARTICAINA C/EPINEFRINA 1:200,000</t>
  </si>
  <si>
    <t xml:space="preserve">ANESTESIA  ARTICAINA C/EPINEFRINA 1:100,000 </t>
  </si>
  <si>
    <t>Mepivacaina al 3% sin vasoconstrictor</t>
  </si>
  <si>
    <t xml:space="preserve">Pelicula radiografica  E- Speed Marca  Carestream </t>
  </si>
  <si>
    <t>Jeringa para insulina de 0.3 ml</t>
  </si>
  <si>
    <t xml:space="preserve">Férula de beisbolista (dedal).- Tamaño mediana </t>
  </si>
  <si>
    <t>Andantol Jalea</t>
  </si>
  <si>
    <t>Tubo con 25 g</t>
  </si>
  <si>
    <t>Antiflu-Des gotas</t>
  </si>
  <si>
    <t>Frasco gotero con 30 ml</t>
  </si>
  <si>
    <t>Coricidin expec solución</t>
  </si>
  <si>
    <t>Dimetap solución pediatrica</t>
  </si>
  <si>
    <t>Espaven pediátrico suspensión</t>
  </si>
  <si>
    <t>Frascon con 30 ml</t>
  </si>
  <si>
    <t>Meticel ofteno gotas</t>
  </si>
  <si>
    <t xml:space="preserve">Frasco con 10 ml al 2% </t>
  </si>
  <si>
    <t>Miconazol crema al 2%</t>
  </si>
  <si>
    <t>Tubo con 20 g</t>
  </si>
  <si>
    <t>Mucoflux solución infantil</t>
  </si>
  <si>
    <t>Frasco con 120 ml</t>
  </si>
  <si>
    <t>Mustela cold cream</t>
  </si>
  <si>
    <t>tubo con 40 ml</t>
  </si>
  <si>
    <t>Troferit Jarabe</t>
  </si>
  <si>
    <t>Vantal bucofaringeo solución</t>
  </si>
  <si>
    <t>Frasco de 360 ml</t>
  </si>
  <si>
    <t xml:space="preserve">Sterimar spray </t>
  </si>
  <si>
    <t>Gasa estéril 10 x 10 cm marca Protec</t>
  </si>
  <si>
    <t>Paquete o caja con 100 gasas</t>
  </si>
  <si>
    <t>Jeringas desechables 21 x 32 mm. de 3 ml. Plastipak</t>
  </si>
  <si>
    <t>Caja con 5 piezas</t>
  </si>
  <si>
    <t>Jeringas desechables 21 x 32 mm. de 5 ml. Plastipak</t>
  </si>
  <si>
    <t>Torundas</t>
  </si>
  <si>
    <t>Bolsa con 500 g</t>
  </si>
  <si>
    <t>Transpore 1.25 cm. Marca 3M</t>
  </si>
  <si>
    <t>Venda elástica premium Le Roy de 10 cm</t>
  </si>
  <si>
    <t>Venda elástica premium Le Roy de 5 cm</t>
  </si>
  <si>
    <t>Abatelenguas encerados</t>
  </si>
  <si>
    <t>Frasco con 1 litro</t>
  </si>
  <si>
    <t>Alcohol etilico desnaturalizado</t>
  </si>
  <si>
    <t xml:space="preserve">Solución fisiológica 0.9% </t>
  </si>
  <si>
    <t>Frasco, bolsa, envase y/o botella de vidrio de 500 mL.</t>
  </si>
  <si>
    <t xml:space="preserve">Solución glucosada al 5% </t>
  </si>
  <si>
    <t xml:space="preserve">Solución glucosada al 50% </t>
  </si>
  <si>
    <t>Frasco, bolsa, envase y/o botella de vidrio de  50 mL.</t>
  </si>
  <si>
    <t xml:space="preserve">Solución Hartman </t>
  </si>
  <si>
    <t>Solución para Irrigación</t>
  </si>
  <si>
    <t>Visine A D gotas oftálmicas</t>
  </si>
  <si>
    <t>Buscapina Compositum N</t>
  </si>
  <si>
    <t>caja con 36 comprimidos</t>
  </si>
  <si>
    <t>Cotonetes</t>
  </si>
  <si>
    <t>Tiras reactivas para colesterol Accutrend</t>
  </si>
  <si>
    <t>Tiras reactivas para glucosa Accutrend</t>
  </si>
  <si>
    <t>Tiras reactivas para glucosa One Touch ultra 2</t>
  </si>
  <si>
    <t>Caja con 50 tiras</t>
  </si>
  <si>
    <t>Tiras reactivas para glucosa Accucheck</t>
  </si>
  <si>
    <t>Caja con 50  tiras</t>
  </si>
  <si>
    <t>caja con 10 comprimidos</t>
  </si>
  <si>
    <t xml:space="preserve">Ranisen 50 mgrs </t>
  </si>
  <si>
    <t>caja con 36 tabletas</t>
  </si>
  <si>
    <t>Frasco con 18.8 ml</t>
  </si>
  <si>
    <t xml:space="preserve">Isoket nebulizador </t>
  </si>
  <si>
    <t xml:space="preserve">caja con 40 tabletas </t>
  </si>
  <si>
    <t xml:space="preserve">Frasco con 360ml </t>
  </si>
  <si>
    <t xml:space="preserve">Solumedrol inyectable </t>
  </si>
  <si>
    <t xml:space="preserve">caja de 40 tabletas </t>
  </si>
  <si>
    <t xml:space="preserve">Frasco ampula con 50ml </t>
  </si>
  <si>
    <t xml:space="preserve">caja con 20 tabletas </t>
  </si>
  <si>
    <t xml:space="preserve"> Voltaren tabletas 100 mgrs </t>
  </si>
  <si>
    <t>Rollo con 20 metros</t>
  </si>
  <si>
    <t>Ranisen gotas</t>
  </si>
  <si>
    <t>Ranisen jarabe</t>
  </si>
  <si>
    <t xml:space="preserve">Agujas dentales </t>
  </si>
  <si>
    <t xml:space="preserve">27 Ga(0.4X 25 mm) </t>
  </si>
  <si>
    <t xml:space="preserve">Caja con 10 ampolletas con 2.5 ml </t>
  </si>
  <si>
    <t>Caja con 5 ampolletas de 2 ml</t>
  </si>
  <si>
    <t xml:space="preserve">Bicarbonato de sodio al 7.5% </t>
  </si>
  <si>
    <t>Papel término doblado en "Z" color rojo. Medidas: 8.5" x 11"</t>
  </si>
  <si>
    <t>Rollo de papel térmico en color rojo. Medidas: 21.5 cm x 25 m. Bionet. EKG2000</t>
  </si>
  <si>
    <t xml:space="preserve">Rollo de papel térmico en color rojo. Medidas: 5 cm x 30 m. </t>
  </si>
  <si>
    <t xml:space="preserve">Rollo de papel térmico en color  verde o rojo. Medidas: 6.3 cm x 30 m. </t>
  </si>
  <si>
    <t>ANESTESIA LIDOCAÍNA CON EPINEFRINA 1:100,000</t>
  </si>
  <si>
    <t>TEPIC</t>
  </si>
  <si>
    <t>Caja con frasco gotero con 20 ml</t>
  </si>
  <si>
    <t>Caja con 100 ampolletas de vidrio o plástico de 10 ml</t>
  </si>
  <si>
    <t>Frasco con 500 ml</t>
  </si>
  <si>
    <t>Frasco gotero c/20 ml</t>
  </si>
  <si>
    <t>Frasco gotero con 15 ml</t>
  </si>
  <si>
    <t>Frasco gotero con 5 ml</t>
  </si>
  <si>
    <t>Caja con ámpula de 2 ml</t>
  </si>
  <si>
    <t>Cajas de cartón con 1 jeringa prellenada de 1 ml</t>
  </si>
  <si>
    <t xml:space="preserve">Caja con 10 tabletas </t>
  </si>
  <si>
    <t>SI</t>
  </si>
  <si>
    <t>254-01</t>
  </si>
  <si>
    <t>Frasco, bolsa, envase y/o botella de vidrio de 250 ml</t>
  </si>
  <si>
    <t>Frasco, bolsa, envase y/o botella de vidrio de 500 ml</t>
  </si>
  <si>
    <t>Solución mixta</t>
  </si>
  <si>
    <t>Aguja intradermica G 30 (0.3 X 12 mm)  estéril desechable</t>
  </si>
  <si>
    <t>Antibenzil solución marca Altamirano (color amarillo)</t>
  </si>
  <si>
    <t>Frasco de 1 litro concentrado</t>
  </si>
  <si>
    <t>Antibenzil jabón quirúrquico, marca Altamirano (color verde)</t>
  </si>
  <si>
    <t>Galón</t>
  </si>
  <si>
    <t>Gasa sin esterilizar 7.5 x 5 cm marca Protec</t>
  </si>
  <si>
    <t>Paquete con 200 piezas</t>
  </si>
  <si>
    <t>Gasa sin esterilizar 10 x 10 cm marca Protec</t>
  </si>
  <si>
    <t>Guante estéril mediano ambiderm, dentilab o protec</t>
  </si>
  <si>
    <t>Jabón quirúrgico marca lysol, dermoclean o altamirano</t>
  </si>
  <si>
    <t>Jeringa con aguja 22 x32 10 ml desechable marca Plasti Pack</t>
  </si>
  <si>
    <t>Jeringa Asepto cristal 120 ml</t>
  </si>
  <si>
    <t>Krit Solución germicida concentrada antioxidante anticorrosivo. Marca Altamirano</t>
  </si>
  <si>
    <t>Lancetas Accuchek</t>
  </si>
  <si>
    <t>Caja con 200 lancetas</t>
  </si>
  <si>
    <t>Micropore 2.5 cm marca 3 M</t>
  </si>
  <si>
    <t>Punzocat 19 G X ¾” (19 mm)</t>
  </si>
  <si>
    <t>Caja con 50 piezas.</t>
  </si>
  <si>
    <t>Punzocat 20 G X ¾” (19 mm)</t>
  </si>
  <si>
    <t>Venda elástica premium Le Roy de 7.5 cm</t>
  </si>
  <si>
    <t>Venda elástica premium Le Roy de 30 cm</t>
  </si>
  <si>
    <t>253-01</t>
  </si>
  <si>
    <t>Almohadas desechables</t>
  </si>
  <si>
    <t>Collarín blando desechable para adulto mediano</t>
  </si>
  <si>
    <t>Funda desechable para almohada, standar</t>
  </si>
  <si>
    <t>ADRENALINA (pinadrina )</t>
  </si>
  <si>
    <t>DOPAMINA</t>
  </si>
  <si>
    <t>NITROGLICERINA</t>
  </si>
  <si>
    <t>NIFEDIPINA</t>
  </si>
  <si>
    <t>DIAZEPAM</t>
  </si>
  <si>
    <t>MIDAZOLAM</t>
  </si>
  <si>
    <t>MICROGOTEROS</t>
  </si>
  <si>
    <t>MACROGOTEROS</t>
  </si>
  <si>
    <t xml:space="preserve">ELECTRO GEL </t>
  </si>
  <si>
    <t>ACAPULCO</t>
  </si>
  <si>
    <t>BOCA DEL RÍO</t>
  </si>
  <si>
    <t>CANCÚN</t>
  </si>
  <si>
    <t>CHIHUAHUA</t>
  </si>
  <si>
    <t>CD. JUÁREZ</t>
  </si>
  <si>
    <t>CIUDAD VICTORIA</t>
  </si>
  <si>
    <t>CUERNAVACA</t>
  </si>
  <si>
    <t>CULIACÁN</t>
  </si>
  <si>
    <t>GUADALAJARA</t>
  </si>
  <si>
    <t>GUANAJUATO</t>
  </si>
  <si>
    <t>HERMOSILLO</t>
  </si>
  <si>
    <t>MAZATLAN</t>
  </si>
  <si>
    <t>MÉRIDA</t>
  </si>
  <si>
    <t>MEXICALI</t>
  </si>
  <si>
    <t>MONTERREY CONSTITUCIÓN</t>
  </si>
  <si>
    <t>MONTERREY SANTA ENGRACIA</t>
  </si>
  <si>
    <t>MORELIA</t>
  </si>
  <si>
    <t>OAXACA</t>
  </si>
  <si>
    <t>PACHUCA</t>
  </si>
  <si>
    <t>PUEBLA</t>
  </si>
  <si>
    <t>PUENTE GRANDE</t>
  </si>
  <si>
    <t>QUERÉTARO</t>
  </si>
  <si>
    <t>SAN LUIS POTOSÍ</t>
  </si>
  <si>
    <t>SALTILLO</t>
  </si>
  <si>
    <t>TIJUANA</t>
  </si>
  <si>
    <t>TOLUCA</t>
  </si>
  <si>
    <t>TORREÓN</t>
  </si>
  <si>
    <t>TUXTLA GUTIÉRREZ</t>
  </si>
  <si>
    <t>VILLA ALDAMA, VER.</t>
  </si>
  <si>
    <t>VILLEHERMOSA</t>
  </si>
  <si>
    <t>ZACATECAS</t>
  </si>
  <si>
    <t>CONSULTORIOS FORÁNEOS</t>
  </si>
  <si>
    <t>XALAPA</t>
  </si>
  <si>
    <t>I.V.A.</t>
  </si>
  <si>
    <t>CONSULTORIOS EN LA CD. DE MÉXICO Y ZONA METROPOLITANA</t>
  </si>
  <si>
    <t>PARTIDA PRESUP.</t>
  </si>
  <si>
    <t>Gasa estéril 7.5 x 5 cm marca Protec</t>
  </si>
  <si>
    <t>INSUMOS PARA CARRO ROJO</t>
  </si>
  <si>
    <t>Frasco con 30 ml</t>
  </si>
  <si>
    <t xml:space="preserve">Frasco ampula de 500 mgrs </t>
  </si>
  <si>
    <t>AMIODARONA</t>
  </si>
  <si>
    <t xml:space="preserve">CATETERES INTRAVENOSOS LARGOS 14 </t>
  </si>
  <si>
    <t>CATETERES INTRAVENOSOS LARGOS 16</t>
  </si>
  <si>
    <t>Botella de 250 ml</t>
  </si>
  <si>
    <t xml:space="preserve">Guantes quirúrgico de látex estériles mediano </t>
  </si>
  <si>
    <t>Guante quirúrgico de latex no estéril mediano</t>
  </si>
  <si>
    <t>50 mg/10 ml Caja con 10 frascos-ampolla</t>
  </si>
  <si>
    <t>10 mg Caja con 20 cápsulas</t>
  </si>
  <si>
    <t>Caja con 5 ampolletas 5mg/5ml</t>
  </si>
  <si>
    <t>SONDAS DE ASPIRACIÓN 14 fr</t>
  </si>
  <si>
    <t>200mg/5ml caja 5 ampolletas</t>
  </si>
  <si>
    <t xml:space="preserve">10mg/ 2ml caja con 6 ampolletas </t>
  </si>
  <si>
    <t>150 mg Caja con 6 ampolletas</t>
  </si>
  <si>
    <t xml:space="preserve">paquete 10 ampolletas  1 mg/ 1 ml </t>
  </si>
  <si>
    <t xml:space="preserve">Tela adhesiva para uso quirúrgico 1.25 cm. x 10 m. </t>
  </si>
  <si>
    <t>Tela adhesiva para uso quirúrgico 2.5 cm. x 10 m.</t>
  </si>
  <si>
    <t xml:space="preserve">Tela adhesiva para uso quirúrgico 5.0 cm. x 10 m. </t>
  </si>
  <si>
    <t xml:space="preserve">Venda malla tubular elástica del #1 </t>
  </si>
  <si>
    <t xml:space="preserve">Venda malla tubular elástica del #2 </t>
  </si>
  <si>
    <t>Pieza de 100 metros</t>
  </si>
  <si>
    <t xml:space="preserve">Caja con 14 tabletas </t>
  </si>
  <si>
    <t>NO</t>
  </si>
  <si>
    <t>REVELADOR CARESTREAM</t>
  </si>
  <si>
    <t>Tiras con 50</t>
  </si>
  <si>
    <t>Frasco con 200 ml</t>
  </si>
  <si>
    <t>Rollo con 20 mts</t>
  </si>
  <si>
    <t xml:space="preserve">GUANTES HIGH-RISK CHICO AZUL </t>
  </si>
  <si>
    <t xml:space="preserve">FRESA  DE FISURA  DE CARBURO #169 L  </t>
  </si>
  <si>
    <t xml:space="preserve">FRESA DE BOLA  CARBURO FG1/4 </t>
  </si>
  <si>
    <t xml:space="preserve">FRESA DE BOLA CARBURO FG-4 </t>
  </si>
  <si>
    <t xml:space="preserve">FRESA DE PERA DE CARBURO #330 </t>
  </si>
  <si>
    <t xml:space="preserve">FRESA MÁGICA </t>
  </si>
  <si>
    <t xml:space="preserve">FRESA QUIRURGICA ZEKRIA </t>
  </si>
  <si>
    <t xml:space="preserve">FRESA TRONCO CONICA FG 701 DIAMANTE </t>
  </si>
  <si>
    <t xml:space="preserve">EYECTORES P/SALIVA </t>
  </si>
  <si>
    <t>Contenedores PC-3  para residuos peligrosos</t>
  </si>
  <si>
    <t xml:space="preserve">Banda de celuloide en tiras </t>
  </si>
  <si>
    <t>Germisin solución</t>
  </si>
  <si>
    <t>Germisin espuma</t>
  </si>
  <si>
    <t xml:space="preserve">Galón con 3.5 litros </t>
  </si>
  <si>
    <t xml:space="preserve">CEMENTO DYCAL </t>
  </si>
  <si>
    <t>CANCELADA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</si>
</sst>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1" fontId="5" fillId="2" borderId="0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justify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9" fillId="5" borderId="0" xfId="0" applyFont="1" applyFill="1"/>
    <xf numFmtId="0" fontId="2" fillId="5" borderId="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/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0" xfId="0" applyFont="1" applyFill="1"/>
    <xf numFmtId="0" fontId="0" fillId="2" borderId="1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0" fillId="2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0" fillId="5" borderId="1" xfId="0" applyFont="1" applyFill="1" applyBorder="1"/>
    <xf numFmtId="0" fontId="0" fillId="5" borderId="0" xfId="0" applyFont="1" applyFill="1"/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justify" wrapText="1"/>
    </xf>
    <xf numFmtId="0" fontId="2" fillId="5" borderId="1" xfId="0" applyFont="1" applyFill="1" applyBorder="1" applyAlignment="1">
      <alignment horizontal="center" wrapText="1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left" vertical="justify" wrapText="1"/>
    </xf>
    <xf numFmtId="0" fontId="2" fillId="0" borderId="1" xfId="0" applyFont="1" applyBorder="1" applyAlignment="1">
      <alignment horizontal="left" vertical="justify" wrapText="1"/>
    </xf>
    <xf numFmtId="0" fontId="0" fillId="0" borderId="1" xfId="0" applyFont="1" applyBorder="1" applyAlignment="1"/>
    <xf numFmtId="0" fontId="0" fillId="0" borderId="0" xfId="0" applyFont="1" applyAlignment="1"/>
    <xf numFmtId="0" fontId="0" fillId="5" borderId="0" xfId="0" applyFont="1" applyFill="1" applyAlignment="1"/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top" wrapText="1"/>
    </xf>
    <xf numFmtId="0" fontId="2" fillId="0" borderId="0" xfId="0" applyFont="1" applyAlignment="1">
      <alignment horizontal="justify" vertical="justify" wrapText="1"/>
    </xf>
    <xf numFmtId="0" fontId="2" fillId="5" borderId="1" xfId="0" applyFont="1" applyFill="1" applyBorder="1" applyAlignment="1">
      <alignment horizontal="left" vertical="justify" wrapText="1"/>
    </xf>
    <xf numFmtId="0" fontId="2" fillId="5" borderId="1" xfId="0" applyFont="1" applyFill="1" applyBorder="1" applyAlignment="1">
      <alignment horizontal="justify" vertical="justify" wrapText="1"/>
    </xf>
    <xf numFmtId="0" fontId="0" fillId="9" borderId="0" xfId="0" applyFill="1"/>
    <xf numFmtId="0" fontId="0" fillId="5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4" fontId="0" fillId="0" borderId="0" xfId="1" applyFont="1"/>
    <xf numFmtId="0" fontId="3" fillId="5" borderId="0" xfId="0" applyFont="1" applyFill="1" applyAlignment="1">
      <alignment horizontal="center"/>
    </xf>
    <xf numFmtId="1" fontId="1" fillId="5" borderId="1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286</xdr:row>
      <xdr:rowOff>0</xdr:rowOff>
    </xdr:from>
    <xdr:to>
      <xdr:col>11</xdr:col>
      <xdr:colOff>531021</xdr:colOff>
      <xdr:row>295</xdr:row>
      <xdr:rowOff>100806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553450" y="75933300"/>
          <a:ext cx="2817021" cy="18153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0" cap="rnd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prstDash val="sysDot"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AUTORIZÓ</a:t>
          </a:r>
        </a:p>
        <a:p>
          <a:pPr algn="ctr" rtl="0">
            <a:defRPr sz="1000"/>
          </a:pPr>
          <a:endParaRPr lang="es-MX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Dr. Rafael Briones Velasco</a:t>
          </a:r>
        </a:p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6"/>
  <sheetViews>
    <sheetView tabSelected="1" zoomScaleNormal="100" zoomScaleSheetLayoutView="80" workbookViewId="0"/>
  </sheetViews>
  <sheetFormatPr baseColWidth="10" defaultRowHeight="15" x14ac:dyDescent="0.25"/>
  <cols>
    <col min="1" max="1" width="5.5703125" style="1" customWidth="1"/>
    <col min="2" max="2" width="8.85546875" style="1" customWidth="1"/>
    <col min="3" max="3" width="5" style="2" customWidth="1"/>
    <col min="4" max="4" width="38.5703125" style="2" customWidth="1"/>
    <col min="5" max="5" width="32.85546875" style="3" customWidth="1"/>
    <col min="6" max="6" width="11.85546875" style="4" customWidth="1"/>
    <col min="7" max="7" width="14.140625" style="1" bestFit="1" customWidth="1"/>
    <col min="8" max="16384" width="11.42578125" style="1"/>
  </cols>
  <sheetData>
    <row r="1" spans="1:55" ht="15" customHeight="1" x14ac:dyDescent="0.25"/>
    <row r="2" spans="1:55" ht="15" customHeight="1" x14ac:dyDescent="0.25">
      <c r="G2" s="79" t="s">
        <v>480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80" t="s">
        <v>477</v>
      </c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2"/>
    </row>
    <row r="3" spans="1:55" s="5" customFormat="1" ht="64.5" customHeight="1" x14ac:dyDescent="0.25">
      <c r="A3" s="22" t="s">
        <v>479</v>
      </c>
      <c r="B3" s="22" t="s">
        <v>481</v>
      </c>
      <c r="C3" s="24" t="s">
        <v>177</v>
      </c>
      <c r="D3" s="24" t="s">
        <v>0</v>
      </c>
      <c r="E3" s="24" t="s">
        <v>1</v>
      </c>
      <c r="F3" s="25" t="s">
        <v>158</v>
      </c>
      <c r="G3" s="6" t="s">
        <v>157</v>
      </c>
      <c r="H3" s="6" t="s">
        <v>179</v>
      </c>
      <c r="I3" s="6" t="s">
        <v>184</v>
      </c>
      <c r="J3" s="6" t="s">
        <v>180</v>
      </c>
      <c r="K3" s="6" t="s">
        <v>159</v>
      </c>
      <c r="L3" s="6" t="s">
        <v>185</v>
      </c>
      <c r="M3" s="6" t="s">
        <v>181</v>
      </c>
      <c r="N3" s="6" t="s">
        <v>186</v>
      </c>
      <c r="O3" s="6" t="s">
        <v>160</v>
      </c>
      <c r="P3" s="6" t="s">
        <v>201</v>
      </c>
      <c r="Q3" s="6" t="s">
        <v>161</v>
      </c>
      <c r="R3" s="6" t="s">
        <v>162</v>
      </c>
      <c r="S3" s="6" t="s">
        <v>202</v>
      </c>
      <c r="T3" s="6" t="s">
        <v>183</v>
      </c>
      <c r="U3" s="6" t="s">
        <v>163</v>
      </c>
      <c r="V3" s="7" t="s">
        <v>187</v>
      </c>
      <c r="W3" s="23" t="s">
        <v>397</v>
      </c>
      <c r="X3" s="26" t="s">
        <v>446</v>
      </c>
      <c r="Y3" s="26" t="s">
        <v>447</v>
      </c>
      <c r="Z3" s="26" t="s">
        <v>448</v>
      </c>
      <c r="AA3" s="26" t="s">
        <v>449</v>
      </c>
      <c r="AB3" s="26" t="s">
        <v>450</v>
      </c>
      <c r="AC3" s="26" t="s">
        <v>451</v>
      </c>
      <c r="AD3" s="26" t="s">
        <v>452</v>
      </c>
      <c r="AE3" s="26" t="s">
        <v>453</v>
      </c>
      <c r="AF3" s="26" t="s">
        <v>454</v>
      </c>
      <c r="AG3" s="26" t="s">
        <v>455</v>
      </c>
      <c r="AH3" s="26" t="s">
        <v>456</v>
      </c>
      <c r="AI3" s="26" t="s">
        <v>457</v>
      </c>
      <c r="AJ3" s="26" t="s">
        <v>458</v>
      </c>
      <c r="AK3" s="26" t="s">
        <v>459</v>
      </c>
      <c r="AL3" s="26" t="s">
        <v>460</v>
      </c>
      <c r="AM3" s="26" t="s">
        <v>461</v>
      </c>
      <c r="AN3" s="26" t="s">
        <v>462</v>
      </c>
      <c r="AO3" s="26" t="s">
        <v>463</v>
      </c>
      <c r="AP3" s="26" t="s">
        <v>464</v>
      </c>
      <c r="AQ3" s="26" t="s">
        <v>465</v>
      </c>
      <c r="AR3" s="26" t="s">
        <v>466</v>
      </c>
      <c r="AS3" s="26" t="s">
        <v>467</v>
      </c>
      <c r="AT3" s="26" t="s">
        <v>468</v>
      </c>
      <c r="AU3" s="26" t="s">
        <v>469</v>
      </c>
      <c r="AV3" s="26" t="s">
        <v>470</v>
      </c>
      <c r="AW3" s="26" t="s">
        <v>471</v>
      </c>
      <c r="AX3" s="26" t="s">
        <v>472</v>
      </c>
      <c r="AY3" s="26" t="s">
        <v>473</v>
      </c>
      <c r="AZ3" s="26" t="s">
        <v>474</v>
      </c>
      <c r="BA3" s="26" t="s">
        <v>475</v>
      </c>
      <c r="BB3" s="26" t="s">
        <v>478</v>
      </c>
      <c r="BC3" s="26" t="s">
        <v>476</v>
      </c>
    </row>
    <row r="4" spans="1:55" s="8" customFormat="1" ht="19.5" customHeight="1" x14ac:dyDescent="0.25">
      <c r="A4" s="64" t="s">
        <v>407</v>
      </c>
      <c r="B4" s="16" t="s">
        <v>408</v>
      </c>
      <c r="C4" s="29">
        <v>1</v>
      </c>
      <c r="D4" s="13" t="s">
        <v>352</v>
      </c>
      <c r="E4" s="13" t="s">
        <v>104</v>
      </c>
      <c r="F4" s="28">
        <f>SUM(G4:BC4)</f>
        <v>5</v>
      </c>
      <c r="G4" s="29">
        <v>0</v>
      </c>
      <c r="H4" s="29">
        <v>0</v>
      </c>
      <c r="I4" s="29">
        <v>0</v>
      </c>
      <c r="J4" s="29">
        <v>0</v>
      </c>
      <c r="K4" s="29">
        <v>0</v>
      </c>
      <c r="L4" s="29">
        <v>0</v>
      </c>
      <c r="M4" s="29">
        <v>0</v>
      </c>
      <c r="N4" s="29">
        <v>2</v>
      </c>
      <c r="O4" s="27">
        <v>2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30">
        <v>1</v>
      </c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</row>
    <row r="5" spans="1:55" s="74" customFormat="1" ht="15" customHeight="1" x14ac:dyDescent="0.25">
      <c r="A5" s="70" t="s">
        <v>507</v>
      </c>
      <c r="B5" s="18" t="s">
        <v>433</v>
      </c>
      <c r="C5" s="32">
        <f>SUM(C4+1)</f>
        <v>2</v>
      </c>
      <c r="D5" s="19" t="s">
        <v>437</v>
      </c>
      <c r="E5" s="31" t="s">
        <v>499</v>
      </c>
      <c r="F5" s="28">
        <f t="shared" ref="F5:F68" si="0">SUM(G5:BC5)</f>
        <v>10</v>
      </c>
      <c r="G5" s="32">
        <v>0</v>
      </c>
      <c r="H5" s="32">
        <v>0</v>
      </c>
      <c r="I5" s="32">
        <v>0</v>
      </c>
      <c r="J5" s="32">
        <v>10</v>
      </c>
      <c r="K5" s="32">
        <v>0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32">
        <v>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32">
        <v>0</v>
      </c>
      <c r="Y5" s="32">
        <v>0</v>
      </c>
      <c r="Z5" s="32">
        <v>0</v>
      </c>
      <c r="AA5" s="32">
        <v>0</v>
      </c>
      <c r="AB5" s="32">
        <v>0</v>
      </c>
      <c r="AC5" s="32">
        <v>0</v>
      </c>
      <c r="AD5" s="32">
        <v>0</v>
      </c>
      <c r="AE5" s="32">
        <v>0</v>
      </c>
      <c r="AF5" s="32">
        <v>0</v>
      </c>
      <c r="AG5" s="32">
        <v>0</v>
      </c>
      <c r="AH5" s="32">
        <v>0</v>
      </c>
      <c r="AI5" s="32">
        <v>0</v>
      </c>
      <c r="AJ5" s="32">
        <v>0</v>
      </c>
      <c r="AK5" s="32">
        <v>0</v>
      </c>
      <c r="AL5" s="32">
        <v>0</v>
      </c>
      <c r="AM5" s="32">
        <v>0</v>
      </c>
      <c r="AN5" s="32">
        <v>0</v>
      </c>
      <c r="AO5" s="32">
        <v>0</v>
      </c>
      <c r="AP5" s="32">
        <v>0</v>
      </c>
      <c r="AQ5" s="32">
        <v>0</v>
      </c>
      <c r="AR5" s="32">
        <v>0</v>
      </c>
      <c r="AS5" s="32">
        <v>0</v>
      </c>
      <c r="AT5" s="32">
        <v>0</v>
      </c>
      <c r="AU5" s="32">
        <v>0</v>
      </c>
      <c r="AV5" s="32">
        <v>0</v>
      </c>
      <c r="AW5" s="32">
        <v>0</v>
      </c>
      <c r="AX5" s="32">
        <v>0</v>
      </c>
      <c r="AY5" s="32">
        <v>0</v>
      </c>
      <c r="AZ5" s="32">
        <v>0</v>
      </c>
      <c r="BA5" s="32">
        <v>0</v>
      </c>
      <c r="BB5" s="32">
        <v>0</v>
      </c>
      <c r="BC5" s="32">
        <v>0</v>
      </c>
    </row>
    <row r="6" spans="1:55" s="37" customFormat="1" x14ac:dyDescent="0.25">
      <c r="A6" s="71" t="s">
        <v>507</v>
      </c>
      <c r="B6" s="17" t="s">
        <v>433</v>
      </c>
      <c r="C6" s="29">
        <f t="shared" ref="C6:C69" si="1">SUM(C5+1)</f>
        <v>3</v>
      </c>
      <c r="D6" s="13" t="s">
        <v>214</v>
      </c>
      <c r="E6" s="13" t="s">
        <v>215</v>
      </c>
      <c r="F6" s="28">
        <f t="shared" si="0"/>
        <v>42</v>
      </c>
      <c r="G6" s="29">
        <v>4</v>
      </c>
      <c r="H6" s="29">
        <v>5</v>
      </c>
      <c r="I6" s="29">
        <v>3</v>
      </c>
      <c r="J6" s="29">
        <v>2</v>
      </c>
      <c r="K6" s="29">
        <v>1</v>
      </c>
      <c r="L6" s="29">
        <v>1</v>
      </c>
      <c r="M6" s="29">
        <v>3</v>
      </c>
      <c r="N6" s="29">
        <v>0</v>
      </c>
      <c r="O6" s="29">
        <v>0</v>
      </c>
      <c r="P6" s="29">
        <v>2</v>
      </c>
      <c r="Q6" s="29">
        <v>3</v>
      </c>
      <c r="R6" s="29">
        <v>2</v>
      </c>
      <c r="S6" s="29">
        <v>10</v>
      </c>
      <c r="T6" s="29">
        <v>2</v>
      </c>
      <c r="U6" s="29">
        <v>2</v>
      </c>
      <c r="V6" s="35">
        <v>0</v>
      </c>
      <c r="W6" s="36">
        <v>2</v>
      </c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</row>
    <row r="7" spans="1:55" s="40" customFormat="1" ht="35.25" customHeight="1" x14ac:dyDescent="0.25">
      <c r="A7" s="71" t="s">
        <v>507</v>
      </c>
      <c r="B7" s="17" t="s">
        <v>433</v>
      </c>
      <c r="C7" s="29">
        <f t="shared" si="1"/>
        <v>4</v>
      </c>
      <c r="D7" s="13" t="s">
        <v>2</v>
      </c>
      <c r="E7" s="13" t="s">
        <v>89</v>
      </c>
      <c r="F7" s="28">
        <f t="shared" si="0"/>
        <v>217</v>
      </c>
      <c r="G7" s="29">
        <v>10</v>
      </c>
      <c r="H7" s="29">
        <v>50</v>
      </c>
      <c r="I7" s="29">
        <v>20</v>
      </c>
      <c r="J7" s="29">
        <v>2</v>
      </c>
      <c r="K7" s="29">
        <v>3</v>
      </c>
      <c r="L7" s="29">
        <v>20</v>
      </c>
      <c r="M7" s="29">
        <v>10</v>
      </c>
      <c r="N7" s="29">
        <v>0</v>
      </c>
      <c r="O7" s="29">
        <v>0</v>
      </c>
      <c r="P7" s="29">
        <v>10</v>
      </c>
      <c r="Q7" s="29">
        <v>10</v>
      </c>
      <c r="R7" s="29">
        <v>10</v>
      </c>
      <c r="S7" s="29">
        <v>12</v>
      </c>
      <c r="T7" s="29">
        <v>20</v>
      </c>
      <c r="U7" s="29">
        <v>15</v>
      </c>
      <c r="V7" s="35">
        <v>15</v>
      </c>
      <c r="W7" s="38">
        <v>10</v>
      </c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</row>
    <row r="8" spans="1:55" s="37" customFormat="1" x14ac:dyDescent="0.25">
      <c r="A8" s="64" t="s">
        <v>507</v>
      </c>
      <c r="B8" s="17" t="s">
        <v>433</v>
      </c>
      <c r="C8" s="29">
        <f t="shared" si="1"/>
        <v>5</v>
      </c>
      <c r="D8" s="42" t="s">
        <v>75</v>
      </c>
      <c r="E8" s="42" t="s">
        <v>402</v>
      </c>
      <c r="F8" s="28">
        <f t="shared" si="0"/>
        <v>44</v>
      </c>
      <c r="G8" s="29">
        <v>0</v>
      </c>
      <c r="H8" s="29">
        <v>0</v>
      </c>
      <c r="I8" s="29">
        <v>0</v>
      </c>
      <c r="J8" s="29">
        <v>20</v>
      </c>
      <c r="K8" s="29">
        <v>2</v>
      </c>
      <c r="L8" s="29">
        <v>0</v>
      </c>
      <c r="M8" s="29">
        <v>4</v>
      </c>
      <c r="N8" s="29">
        <v>2</v>
      </c>
      <c r="O8" s="29">
        <v>0</v>
      </c>
      <c r="P8" s="29">
        <v>0</v>
      </c>
      <c r="Q8" s="29">
        <v>2</v>
      </c>
      <c r="R8" s="29">
        <v>2</v>
      </c>
      <c r="S8" s="29">
        <v>3</v>
      </c>
      <c r="T8" s="29">
        <v>1</v>
      </c>
      <c r="U8" s="29">
        <v>3</v>
      </c>
      <c r="V8" s="35">
        <v>2</v>
      </c>
      <c r="W8" s="36">
        <v>3</v>
      </c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</row>
    <row r="9" spans="1:55" s="37" customFormat="1" x14ac:dyDescent="0.25">
      <c r="A9" s="71" t="s">
        <v>507</v>
      </c>
      <c r="B9" s="17" t="s">
        <v>433</v>
      </c>
      <c r="C9" s="29">
        <f t="shared" si="1"/>
        <v>6</v>
      </c>
      <c r="D9" s="42" t="s">
        <v>155</v>
      </c>
      <c r="E9" s="42" t="s">
        <v>401</v>
      </c>
      <c r="F9" s="28">
        <f t="shared" si="0"/>
        <v>21</v>
      </c>
      <c r="G9" s="29">
        <v>0</v>
      </c>
      <c r="H9" s="29">
        <v>0</v>
      </c>
      <c r="I9" s="29">
        <v>0</v>
      </c>
      <c r="J9" s="29">
        <v>2</v>
      </c>
      <c r="K9" s="29">
        <v>0</v>
      </c>
      <c r="L9" s="29">
        <v>0</v>
      </c>
      <c r="M9" s="29">
        <v>0</v>
      </c>
      <c r="N9" s="29">
        <v>14</v>
      </c>
      <c r="O9" s="29">
        <v>5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35">
        <v>0</v>
      </c>
      <c r="W9" s="36">
        <v>0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</row>
    <row r="10" spans="1:55" s="37" customFormat="1" x14ac:dyDescent="0.25">
      <c r="A10" s="71" t="s">
        <v>507</v>
      </c>
      <c r="B10" s="17" t="s">
        <v>433</v>
      </c>
      <c r="C10" s="29">
        <f t="shared" si="1"/>
        <v>7</v>
      </c>
      <c r="D10" s="42" t="s">
        <v>216</v>
      </c>
      <c r="E10" s="42" t="s">
        <v>217</v>
      </c>
      <c r="F10" s="28">
        <f t="shared" si="0"/>
        <v>25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2</v>
      </c>
      <c r="M10" s="29">
        <v>5</v>
      </c>
      <c r="N10" s="29">
        <v>0</v>
      </c>
      <c r="O10" s="29">
        <v>0</v>
      </c>
      <c r="P10" s="29">
        <v>1</v>
      </c>
      <c r="Q10" s="29">
        <v>2</v>
      </c>
      <c r="R10" s="29">
        <v>2</v>
      </c>
      <c r="S10" s="29">
        <v>3</v>
      </c>
      <c r="T10" s="29">
        <v>1</v>
      </c>
      <c r="U10" s="43">
        <v>4</v>
      </c>
      <c r="V10" s="35">
        <v>5</v>
      </c>
      <c r="W10" s="36">
        <v>0</v>
      </c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</row>
    <row r="11" spans="1:55" s="37" customFormat="1" x14ac:dyDescent="0.25">
      <c r="A11" s="71" t="s">
        <v>407</v>
      </c>
      <c r="B11" s="16" t="s">
        <v>408</v>
      </c>
      <c r="C11" s="29">
        <f t="shared" si="1"/>
        <v>8</v>
      </c>
      <c r="D11" s="44" t="s">
        <v>73</v>
      </c>
      <c r="E11" s="44" t="s">
        <v>204</v>
      </c>
      <c r="F11" s="28">
        <f t="shared" si="0"/>
        <v>15</v>
      </c>
      <c r="G11" s="29">
        <v>0</v>
      </c>
      <c r="H11" s="29">
        <v>4</v>
      </c>
      <c r="I11" s="29">
        <v>0</v>
      </c>
      <c r="J11" s="29">
        <v>2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4</v>
      </c>
      <c r="U11" s="29">
        <v>0</v>
      </c>
      <c r="V11" s="35">
        <v>5</v>
      </c>
      <c r="W11" s="36">
        <v>0</v>
      </c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</row>
    <row r="12" spans="1:55" s="37" customFormat="1" ht="30" x14ac:dyDescent="0.25">
      <c r="A12" s="71" t="s">
        <v>507</v>
      </c>
      <c r="B12" s="16" t="s">
        <v>408</v>
      </c>
      <c r="C12" s="29">
        <f t="shared" si="1"/>
        <v>9</v>
      </c>
      <c r="D12" s="42" t="s">
        <v>73</v>
      </c>
      <c r="E12" s="42" t="s">
        <v>286</v>
      </c>
      <c r="F12" s="28">
        <f t="shared" si="0"/>
        <v>9</v>
      </c>
      <c r="G12" s="29">
        <v>0</v>
      </c>
      <c r="H12" s="29">
        <v>0</v>
      </c>
      <c r="I12" s="29">
        <v>0</v>
      </c>
      <c r="J12" s="29">
        <v>0</v>
      </c>
      <c r="K12" s="29">
        <v>1</v>
      </c>
      <c r="L12" s="29">
        <v>1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1</v>
      </c>
      <c r="S12" s="29">
        <v>0</v>
      </c>
      <c r="T12" s="29">
        <v>0</v>
      </c>
      <c r="U12" s="29">
        <v>0</v>
      </c>
      <c r="V12" s="35">
        <v>2</v>
      </c>
      <c r="W12" s="36">
        <v>4</v>
      </c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</row>
    <row r="13" spans="1:55" s="37" customFormat="1" ht="30" x14ac:dyDescent="0.25">
      <c r="A13" s="71" t="s">
        <v>507</v>
      </c>
      <c r="B13" s="16" t="s">
        <v>408</v>
      </c>
      <c r="C13" s="29">
        <f t="shared" si="1"/>
        <v>10</v>
      </c>
      <c r="D13" s="45" t="s">
        <v>194</v>
      </c>
      <c r="E13" s="42" t="s">
        <v>399</v>
      </c>
      <c r="F13" s="28">
        <f t="shared" si="0"/>
        <v>30</v>
      </c>
      <c r="G13" s="29">
        <v>0</v>
      </c>
      <c r="H13" s="29">
        <v>1</v>
      </c>
      <c r="I13" s="29">
        <v>1</v>
      </c>
      <c r="J13" s="29">
        <v>2</v>
      </c>
      <c r="K13" s="29">
        <v>1</v>
      </c>
      <c r="L13" s="29">
        <v>0</v>
      </c>
      <c r="M13" s="29">
        <v>3</v>
      </c>
      <c r="N13" s="29">
        <v>5</v>
      </c>
      <c r="O13" s="29">
        <v>0</v>
      </c>
      <c r="P13" s="29">
        <v>0</v>
      </c>
      <c r="Q13" s="29">
        <v>2</v>
      </c>
      <c r="R13" s="29">
        <v>2</v>
      </c>
      <c r="S13" s="29">
        <v>0</v>
      </c>
      <c r="T13" s="29">
        <v>10</v>
      </c>
      <c r="U13" s="43">
        <v>0</v>
      </c>
      <c r="V13" s="35">
        <v>2</v>
      </c>
      <c r="W13" s="36">
        <v>1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</row>
    <row r="14" spans="1:55" s="37" customFormat="1" x14ac:dyDescent="0.25">
      <c r="A14" s="71" t="s">
        <v>507</v>
      </c>
      <c r="B14" s="16" t="s">
        <v>408</v>
      </c>
      <c r="C14" s="29">
        <f t="shared" si="1"/>
        <v>11</v>
      </c>
      <c r="D14" s="46" t="s">
        <v>195</v>
      </c>
      <c r="E14" s="13" t="s">
        <v>400</v>
      </c>
      <c r="F14" s="28">
        <f t="shared" si="0"/>
        <v>71</v>
      </c>
      <c r="G14" s="29">
        <v>5</v>
      </c>
      <c r="H14" s="29">
        <v>6</v>
      </c>
      <c r="I14" s="29">
        <v>10</v>
      </c>
      <c r="J14" s="29">
        <v>3</v>
      </c>
      <c r="K14" s="29">
        <v>3</v>
      </c>
      <c r="L14" s="29">
        <v>10</v>
      </c>
      <c r="M14" s="29">
        <v>2</v>
      </c>
      <c r="N14" s="29">
        <v>0</v>
      </c>
      <c r="O14" s="29">
        <v>2</v>
      </c>
      <c r="P14" s="29">
        <v>4</v>
      </c>
      <c r="Q14" s="29">
        <v>4</v>
      </c>
      <c r="R14" s="29">
        <v>3</v>
      </c>
      <c r="S14" s="29">
        <v>2</v>
      </c>
      <c r="T14" s="29">
        <v>1</v>
      </c>
      <c r="U14" s="29">
        <v>10</v>
      </c>
      <c r="V14" s="35">
        <v>5</v>
      </c>
      <c r="W14" s="36">
        <v>1</v>
      </c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</row>
    <row r="15" spans="1:55" s="37" customFormat="1" ht="30" x14ac:dyDescent="0.25">
      <c r="A15" s="71" t="s">
        <v>407</v>
      </c>
      <c r="B15" s="16" t="s">
        <v>408</v>
      </c>
      <c r="C15" s="29">
        <f t="shared" si="1"/>
        <v>12</v>
      </c>
      <c r="D15" s="13" t="s">
        <v>219</v>
      </c>
      <c r="E15" s="13" t="s">
        <v>218</v>
      </c>
      <c r="F15" s="28">
        <f t="shared" si="0"/>
        <v>22</v>
      </c>
      <c r="G15" s="29">
        <v>1</v>
      </c>
      <c r="H15" s="29">
        <v>3</v>
      </c>
      <c r="I15" s="29">
        <v>1</v>
      </c>
      <c r="J15" s="29">
        <v>3</v>
      </c>
      <c r="K15" s="29">
        <v>1</v>
      </c>
      <c r="L15" s="29">
        <v>2</v>
      </c>
      <c r="M15" s="29">
        <v>1</v>
      </c>
      <c r="N15" s="29">
        <v>0</v>
      </c>
      <c r="O15" s="29">
        <v>0</v>
      </c>
      <c r="P15" s="29">
        <v>1</v>
      </c>
      <c r="Q15" s="29">
        <v>1</v>
      </c>
      <c r="R15" s="29">
        <v>1</v>
      </c>
      <c r="S15" s="29">
        <v>2</v>
      </c>
      <c r="T15" s="29">
        <v>2</v>
      </c>
      <c r="U15" s="29">
        <v>1</v>
      </c>
      <c r="V15" s="35">
        <v>2</v>
      </c>
      <c r="W15" s="36">
        <v>0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</row>
    <row r="16" spans="1:55" s="37" customFormat="1" ht="30" x14ac:dyDescent="0.25">
      <c r="A16" s="71" t="s">
        <v>407</v>
      </c>
      <c r="B16" s="16" t="s">
        <v>408</v>
      </c>
      <c r="C16" s="29">
        <f t="shared" si="1"/>
        <v>13</v>
      </c>
      <c r="D16" s="13" t="s">
        <v>412</v>
      </c>
      <c r="E16" s="13" t="s">
        <v>218</v>
      </c>
      <c r="F16" s="28">
        <f t="shared" si="0"/>
        <v>1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36">
        <v>1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</row>
    <row r="17" spans="1:55" s="37" customFormat="1" x14ac:dyDescent="0.25">
      <c r="A17" s="71" t="s">
        <v>407</v>
      </c>
      <c r="B17" s="16" t="s">
        <v>408</v>
      </c>
      <c r="C17" s="29">
        <f t="shared" si="1"/>
        <v>14</v>
      </c>
      <c r="D17" s="44" t="s">
        <v>387</v>
      </c>
      <c r="E17" s="44" t="s">
        <v>388</v>
      </c>
      <c r="F17" s="28">
        <f t="shared" si="0"/>
        <v>10</v>
      </c>
      <c r="G17" s="29">
        <v>0</v>
      </c>
      <c r="H17" s="29">
        <v>2</v>
      </c>
      <c r="I17" s="29">
        <v>1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6</v>
      </c>
      <c r="U17" s="29">
        <v>0</v>
      </c>
      <c r="V17" s="29">
        <v>1</v>
      </c>
      <c r="W17" s="36">
        <v>0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</row>
    <row r="18" spans="1:55" s="47" customFormat="1" x14ac:dyDescent="0.25">
      <c r="A18" s="71" t="s">
        <v>407</v>
      </c>
      <c r="B18" s="16" t="s">
        <v>408</v>
      </c>
      <c r="C18" s="29">
        <f t="shared" si="1"/>
        <v>15</v>
      </c>
      <c r="D18" s="13" t="s">
        <v>354</v>
      </c>
      <c r="E18" s="13" t="s">
        <v>353</v>
      </c>
      <c r="F18" s="28">
        <f t="shared" si="0"/>
        <v>4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2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30">
        <v>2</v>
      </c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</row>
    <row r="19" spans="1:55" s="37" customFormat="1" x14ac:dyDescent="0.25">
      <c r="A19" s="71" t="s">
        <v>507</v>
      </c>
      <c r="B19" s="17" t="s">
        <v>433</v>
      </c>
      <c r="C19" s="29">
        <f t="shared" si="1"/>
        <v>16</v>
      </c>
      <c r="D19" s="48" t="s">
        <v>76</v>
      </c>
      <c r="E19" s="48" t="s">
        <v>87</v>
      </c>
      <c r="F19" s="28">
        <f t="shared" si="0"/>
        <v>147</v>
      </c>
      <c r="G19" s="29">
        <v>10</v>
      </c>
      <c r="H19" s="29">
        <v>20</v>
      </c>
      <c r="I19" s="29">
        <v>7</v>
      </c>
      <c r="J19" s="29">
        <v>20</v>
      </c>
      <c r="K19" s="29">
        <v>2</v>
      </c>
      <c r="L19" s="29">
        <v>0</v>
      </c>
      <c r="M19" s="29">
        <v>7</v>
      </c>
      <c r="N19" s="29">
        <v>0</v>
      </c>
      <c r="O19" s="29">
        <v>0</v>
      </c>
      <c r="P19" s="29">
        <v>3</v>
      </c>
      <c r="Q19" s="29">
        <v>8</v>
      </c>
      <c r="R19" s="29">
        <v>3</v>
      </c>
      <c r="S19" s="29">
        <v>10</v>
      </c>
      <c r="T19" s="29">
        <v>20</v>
      </c>
      <c r="U19" s="29">
        <v>30</v>
      </c>
      <c r="V19" s="35">
        <v>2</v>
      </c>
      <c r="W19" s="36">
        <v>5</v>
      </c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</row>
    <row r="20" spans="1:55" s="37" customFormat="1" ht="15" customHeight="1" x14ac:dyDescent="0.25">
      <c r="A20" s="71" t="s">
        <v>507</v>
      </c>
      <c r="B20" s="17" t="s">
        <v>433</v>
      </c>
      <c r="C20" s="29">
        <f t="shared" si="1"/>
        <v>17</v>
      </c>
      <c r="D20" s="48" t="s">
        <v>77</v>
      </c>
      <c r="E20" s="48" t="s">
        <v>398</v>
      </c>
      <c r="F20" s="28">
        <f t="shared" si="0"/>
        <v>27</v>
      </c>
      <c r="G20" s="29">
        <v>0</v>
      </c>
      <c r="H20" s="29">
        <v>2</v>
      </c>
      <c r="I20" s="29">
        <v>1</v>
      </c>
      <c r="J20" s="29">
        <v>1</v>
      </c>
      <c r="K20" s="29">
        <v>2</v>
      </c>
      <c r="L20" s="29">
        <v>1</v>
      </c>
      <c r="M20" s="29">
        <v>2</v>
      </c>
      <c r="N20" s="29">
        <v>0</v>
      </c>
      <c r="O20" s="29">
        <v>3</v>
      </c>
      <c r="P20" s="29">
        <v>0</v>
      </c>
      <c r="Q20" s="29">
        <v>3</v>
      </c>
      <c r="R20" s="29">
        <v>2</v>
      </c>
      <c r="S20" s="29">
        <v>3</v>
      </c>
      <c r="T20" s="29">
        <v>0</v>
      </c>
      <c r="U20" s="29">
        <v>3</v>
      </c>
      <c r="V20" s="35">
        <v>2</v>
      </c>
      <c r="W20" s="36">
        <v>2</v>
      </c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</row>
    <row r="21" spans="1:55" s="37" customFormat="1" x14ac:dyDescent="0.25">
      <c r="A21" s="71" t="s">
        <v>507</v>
      </c>
      <c r="B21" s="17" t="s">
        <v>433</v>
      </c>
      <c r="C21" s="29">
        <f t="shared" si="1"/>
        <v>18</v>
      </c>
      <c r="D21" s="48" t="s">
        <v>78</v>
      </c>
      <c r="E21" s="48" t="s">
        <v>403</v>
      </c>
      <c r="F21" s="28">
        <f t="shared" si="0"/>
        <v>60</v>
      </c>
      <c r="G21" s="29">
        <v>2</v>
      </c>
      <c r="H21" s="29">
        <v>4</v>
      </c>
      <c r="I21" s="29">
        <v>4</v>
      </c>
      <c r="J21" s="29">
        <v>2</v>
      </c>
      <c r="K21" s="29">
        <v>1</v>
      </c>
      <c r="L21" s="29">
        <v>1</v>
      </c>
      <c r="M21" s="29">
        <v>5</v>
      </c>
      <c r="N21" s="29">
        <v>0</v>
      </c>
      <c r="O21" s="29">
        <v>2</v>
      </c>
      <c r="P21" s="29">
        <v>3</v>
      </c>
      <c r="Q21" s="29">
        <v>3</v>
      </c>
      <c r="R21" s="29">
        <v>2</v>
      </c>
      <c r="S21" s="29">
        <v>5</v>
      </c>
      <c r="T21" s="29">
        <v>0</v>
      </c>
      <c r="U21" s="29">
        <v>4</v>
      </c>
      <c r="V21" s="35">
        <v>20</v>
      </c>
      <c r="W21" s="36">
        <v>2</v>
      </c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</row>
    <row r="22" spans="1:55" s="40" customFormat="1" ht="18.75" customHeight="1" x14ac:dyDescent="0.25">
      <c r="A22" s="51" t="s">
        <v>507</v>
      </c>
      <c r="B22" s="17" t="s">
        <v>433</v>
      </c>
      <c r="C22" s="29">
        <f t="shared" si="1"/>
        <v>19</v>
      </c>
      <c r="D22" s="13" t="s">
        <v>3</v>
      </c>
      <c r="E22" s="13" t="s">
        <v>220</v>
      </c>
      <c r="F22" s="28">
        <f t="shared" si="0"/>
        <v>440</v>
      </c>
      <c r="G22" s="29">
        <v>50</v>
      </c>
      <c r="H22" s="29">
        <v>120</v>
      </c>
      <c r="I22" s="29">
        <v>100</v>
      </c>
      <c r="J22" s="29">
        <v>20</v>
      </c>
      <c r="K22" s="29">
        <v>8</v>
      </c>
      <c r="L22" s="29">
        <v>15</v>
      </c>
      <c r="M22" s="29">
        <v>50</v>
      </c>
      <c r="N22" s="29">
        <v>0</v>
      </c>
      <c r="O22" s="29">
        <v>3</v>
      </c>
      <c r="P22" s="29">
        <v>8</v>
      </c>
      <c r="Q22" s="29">
        <v>2</v>
      </c>
      <c r="R22" s="29">
        <v>3</v>
      </c>
      <c r="S22" s="29">
        <v>20</v>
      </c>
      <c r="T22" s="29">
        <v>20</v>
      </c>
      <c r="U22" s="29">
        <v>10</v>
      </c>
      <c r="V22" s="35">
        <v>5</v>
      </c>
      <c r="W22" s="38">
        <v>6</v>
      </c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</row>
    <row r="23" spans="1:55" s="37" customFormat="1" x14ac:dyDescent="0.25">
      <c r="A23" s="71" t="s">
        <v>507</v>
      </c>
      <c r="B23" s="17" t="s">
        <v>433</v>
      </c>
      <c r="C23" s="29">
        <f t="shared" si="1"/>
        <v>20</v>
      </c>
      <c r="D23" s="13" t="s">
        <v>315</v>
      </c>
      <c r="E23" s="13" t="s">
        <v>372</v>
      </c>
      <c r="F23" s="28">
        <f t="shared" si="0"/>
        <v>100</v>
      </c>
      <c r="G23" s="29">
        <v>3</v>
      </c>
      <c r="H23" s="29">
        <v>20</v>
      </c>
      <c r="I23" s="29">
        <v>15</v>
      </c>
      <c r="J23" s="29">
        <v>12</v>
      </c>
      <c r="K23" s="29">
        <v>2</v>
      </c>
      <c r="L23" s="29">
        <v>0</v>
      </c>
      <c r="M23" s="29">
        <v>10</v>
      </c>
      <c r="N23" s="29">
        <v>0</v>
      </c>
      <c r="O23" s="29">
        <v>0</v>
      </c>
      <c r="P23" s="29">
        <v>10</v>
      </c>
      <c r="Q23" s="29">
        <v>4</v>
      </c>
      <c r="R23" s="29">
        <v>5</v>
      </c>
      <c r="S23" s="29">
        <v>12</v>
      </c>
      <c r="T23" s="29">
        <v>0</v>
      </c>
      <c r="U23" s="29">
        <v>0</v>
      </c>
      <c r="V23" s="35">
        <v>2</v>
      </c>
      <c r="W23" s="36">
        <v>5</v>
      </c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</row>
    <row r="24" spans="1:55" s="37" customFormat="1" x14ac:dyDescent="0.25">
      <c r="A24" s="71" t="s">
        <v>407</v>
      </c>
      <c r="B24" s="17" t="s">
        <v>408</v>
      </c>
      <c r="C24" s="29">
        <f t="shared" si="1"/>
        <v>21</v>
      </c>
      <c r="D24" s="14" t="s">
        <v>434</v>
      </c>
      <c r="E24" s="14" t="s">
        <v>36</v>
      </c>
      <c r="F24" s="28">
        <f t="shared" si="0"/>
        <v>2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36">
        <v>2</v>
      </c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</row>
    <row r="25" spans="1:55" s="50" customFormat="1" x14ac:dyDescent="0.25">
      <c r="A25" s="70" t="s">
        <v>507</v>
      </c>
      <c r="B25" s="18" t="s">
        <v>433</v>
      </c>
      <c r="C25" s="32">
        <f t="shared" si="1"/>
        <v>22</v>
      </c>
      <c r="D25" s="20" t="s">
        <v>486</v>
      </c>
      <c r="E25" s="20" t="s">
        <v>498</v>
      </c>
      <c r="F25" s="28">
        <f t="shared" si="0"/>
        <v>47</v>
      </c>
      <c r="G25" s="32">
        <v>1</v>
      </c>
      <c r="H25" s="32">
        <v>1</v>
      </c>
      <c r="I25" s="32">
        <v>1</v>
      </c>
      <c r="J25" s="32">
        <v>1</v>
      </c>
      <c r="K25" s="32">
        <v>1</v>
      </c>
      <c r="L25" s="32">
        <v>1</v>
      </c>
      <c r="M25" s="32">
        <v>1</v>
      </c>
      <c r="N25" s="32">
        <v>0</v>
      </c>
      <c r="O25" s="32">
        <v>0</v>
      </c>
      <c r="P25" s="32">
        <v>1</v>
      </c>
      <c r="Q25" s="32">
        <v>1</v>
      </c>
      <c r="R25" s="32">
        <v>1</v>
      </c>
      <c r="S25" s="32">
        <v>1</v>
      </c>
      <c r="T25" s="32">
        <v>1</v>
      </c>
      <c r="U25" s="32">
        <v>1</v>
      </c>
      <c r="V25" s="32">
        <v>1</v>
      </c>
      <c r="W25" s="32">
        <v>1</v>
      </c>
      <c r="X25" s="32">
        <v>1</v>
      </c>
      <c r="Y25" s="32">
        <v>1</v>
      </c>
      <c r="Z25" s="32">
        <v>1</v>
      </c>
      <c r="AA25" s="32">
        <v>1</v>
      </c>
      <c r="AB25" s="32">
        <v>1</v>
      </c>
      <c r="AC25" s="32">
        <v>1</v>
      </c>
      <c r="AD25" s="32">
        <v>1</v>
      </c>
      <c r="AE25" s="32">
        <v>1</v>
      </c>
      <c r="AF25" s="32">
        <v>1</v>
      </c>
      <c r="AG25" s="32">
        <v>1</v>
      </c>
      <c r="AH25" s="32">
        <v>1</v>
      </c>
      <c r="AI25" s="32">
        <v>1</v>
      </c>
      <c r="AJ25" s="32">
        <v>1</v>
      </c>
      <c r="AK25" s="32">
        <v>1</v>
      </c>
      <c r="AL25" s="32">
        <v>1</v>
      </c>
      <c r="AM25" s="32">
        <v>1</v>
      </c>
      <c r="AN25" s="32">
        <v>1</v>
      </c>
      <c r="AO25" s="32">
        <v>1</v>
      </c>
      <c r="AP25" s="32">
        <v>1</v>
      </c>
      <c r="AQ25" s="32">
        <v>1</v>
      </c>
      <c r="AR25" s="32">
        <v>1</v>
      </c>
      <c r="AS25" s="32">
        <v>1</v>
      </c>
      <c r="AT25" s="32">
        <v>1</v>
      </c>
      <c r="AU25" s="32">
        <v>1</v>
      </c>
      <c r="AV25" s="32">
        <v>1</v>
      </c>
      <c r="AW25" s="32">
        <v>1</v>
      </c>
      <c r="AX25" s="32">
        <v>1</v>
      </c>
      <c r="AY25" s="32">
        <v>1</v>
      </c>
      <c r="AZ25" s="32">
        <v>1</v>
      </c>
      <c r="BA25" s="32">
        <v>1</v>
      </c>
      <c r="BB25" s="32">
        <v>1</v>
      </c>
      <c r="BC25" s="32">
        <v>1</v>
      </c>
    </row>
    <row r="26" spans="1:55" s="37" customFormat="1" ht="30" x14ac:dyDescent="0.25">
      <c r="A26" s="71" t="s">
        <v>507</v>
      </c>
      <c r="B26" s="17" t="s">
        <v>433</v>
      </c>
      <c r="C26" s="29">
        <f t="shared" si="1"/>
        <v>23</v>
      </c>
      <c r="D26" s="44" t="s">
        <v>317</v>
      </c>
      <c r="E26" s="44" t="s">
        <v>94</v>
      </c>
      <c r="F26" s="28">
        <f t="shared" si="0"/>
        <v>8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5</v>
      </c>
      <c r="U26" s="29">
        <v>0</v>
      </c>
      <c r="V26" s="35">
        <v>3</v>
      </c>
      <c r="W26" s="36">
        <v>0</v>
      </c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</row>
    <row r="27" spans="1:55" s="37" customFormat="1" ht="30" x14ac:dyDescent="0.25">
      <c r="A27" s="71" t="s">
        <v>507</v>
      </c>
      <c r="B27" s="17" t="s">
        <v>433</v>
      </c>
      <c r="C27" s="29">
        <f t="shared" si="1"/>
        <v>24</v>
      </c>
      <c r="D27" s="44" t="s">
        <v>316</v>
      </c>
      <c r="E27" s="44" t="s">
        <v>94</v>
      </c>
      <c r="F27" s="28">
        <f t="shared" si="0"/>
        <v>9</v>
      </c>
      <c r="G27" s="29">
        <v>0</v>
      </c>
      <c r="H27" s="29">
        <v>0</v>
      </c>
      <c r="I27" s="29">
        <v>1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5</v>
      </c>
      <c r="U27" s="29">
        <v>0</v>
      </c>
      <c r="V27" s="35">
        <v>3</v>
      </c>
      <c r="W27" s="36">
        <v>0</v>
      </c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</row>
    <row r="28" spans="1:55" s="37" customFormat="1" ht="30" x14ac:dyDescent="0.25">
      <c r="A28" s="71" t="s">
        <v>507</v>
      </c>
      <c r="B28" s="17" t="s">
        <v>433</v>
      </c>
      <c r="C28" s="29">
        <f t="shared" si="1"/>
        <v>25</v>
      </c>
      <c r="D28" s="44" t="s">
        <v>396</v>
      </c>
      <c r="E28" s="44" t="s">
        <v>95</v>
      </c>
      <c r="F28" s="28">
        <f t="shared" si="0"/>
        <v>33</v>
      </c>
      <c r="G28" s="29">
        <v>0</v>
      </c>
      <c r="H28" s="29">
        <v>20</v>
      </c>
      <c r="I28" s="29">
        <v>1</v>
      </c>
      <c r="J28" s="29">
        <v>4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5</v>
      </c>
      <c r="U28" s="29">
        <v>0</v>
      </c>
      <c r="V28" s="35">
        <v>3</v>
      </c>
      <c r="W28" s="36">
        <v>0</v>
      </c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</row>
    <row r="29" spans="1:55" s="37" customFormat="1" x14ac:dyDescent="0.25">
      <c r="A29" s="71" t="s">
        <v>507</v>
      </c>
      <c r="B29" s="17" t="s">
        <v>433</v>
      </c>
      <c r="C29" s="29">
        <f t="shared" si="1"/>
        <v>26</v>
      </c>
      <c r="D29" s="44" t="s">
        <v>318</v>
      </c>
      <c r="E29" s="44" t="s">
        <v>96</v>
      </c>
      <c r="F29" s="28">
        <f t="shared" si="0"/>
        <v>20</v>
      </c>
      <c r="G29" s="29">
        <v>0</v>
      </c>
      <c r="H29" s="29">
        <v>10</v>
      </c>
      <c r="I29" s="29">
        <v>1</v>
      </c>
      <c r="J29" s="29">
        <v>4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3</v>
      </c>
      <c r="U29" s="29">
        <v>0</v>
      </c>
      <c r="V29" s="35">
        <v>2</v>
      </c>
      <c r="W29" s="36">
        <v>0</v>
      </c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</row>
    <row r="30" spans="1:55" s="37" customFormat="1" x14ac:dyDescent="0.25">
      <c r="A30" s="71" t="s">
        <v>507</v>
      </c>
      <c r="B30" s="17" t="s">
        <v>433</v>
      </c>
      <c r="C30" s="29">
        <f t="shared" si="1"/>
        <v>27</v>
      </c>
      <c r="D30" s="13" t="s">
        <v>322</v>
      </c>
      <c r="E30" s="13" t="s">
        <v>323</v>
      </c>
      <c r="F30" s="28">
        <f t="shared" si="0"/>
        <v>6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6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35">
        <v>0</v>
      </c>
      <c r="W30" s="36">
        <v>0</v>
      </c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</row>
    <row r="31" spans="1:55" s="37" customFormat="1" ht="30" x14ac:dyDescent="0.25">
      <c r="A31" s="71" t="s">
        <v>407</v>
      </c>
      <c r="B31" s="17" t="s">
        <v>408</v>
      </c>
      <c r="C31" s="29">
        <f t="shared" si="1"/>
        <v>28</v>
      </c>
      <c r="D31" s="45" t="s">
        <v>413</v>
      </c>
      <c r="E31" s="51" t="s">
        <v>414</v>
      </c>
      <c r="F31" s="28">
        <f t="shared" si="0"/>
        <v>1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36">
        <v>1</v>
      </c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</row>
    <row r="32" spans="1:55" s="37" customFormat="1" ht="30" x14ac:dyDescent="0.25">
      <c r="A32" s="71" t="s">
        <v>407</v>
      </c>
      <c r="B32" s="17" t="s">
        <v>408</v>
      </c>
      <c r="C32" s="29">
        <f t="shared" si="1"/>
        <v>29</v>
      </c>
      <c r="D32" s="45" t="s">
        <v>415</v>
      </c>
      <c r="E32" s="14" t="s">
        <v>416</v>
      </c>
      <c r="F32" s="28">
        <f t="shared" si="0"/>
        <v>1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36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</row>
    <row r="33" spans="1:55" s="40" customFormat="1" ht="30" x14ac:dyDescent="0.25">
      <c r="A33" s="51" t="s">
        <v>507</v>
      </c>
      <c r="B33" s="17" t="s">
        <v>433</v>
      </c>
      <c r="C33" s="29">
        <f t="shared" si="1"/>
        <v>30</v>
      </c>
      <c r="D33" s="13" t="s">
        <v>4</v>
      </c>
      <c r="E33" s="13" t="s">
        <v>221</v>
      </c>
      <c r="F33" s="28">
        <f t="shared" si="0"/>
        <v>243</v>
      </c>
      <c r="G33" s="29">
        <v>30</v>
      </c>
      <c r="H33" s="29">
        <v>50</v>
      </c>
      <c r="I33" s="29">
        <v>10</v>
      </c>
      <c r="J33" s="29">
        <v>20</v>
      </c>
      <c r="K33" s="29">
        <v>4</v>
      </c>
      <c r="L33" s="29">
        <v>10</v>
      </c>
      <c r="M33" s="29">
        <v>20</v>
      </c>
      <c r="N33" s="29">
        <v>0</v>
      </c>
      <c r="O33" s="29">
        <v>0</v>
      </c>
      <c r="P33" s="29">
        <v>10</v>
      </c>
      <c r="Q33" s="29">
        <v>10</v>
      </c>
      <c r="R33" s="29">
        <v>0</v>
      </c>
      <c r="S33" s="29">
        <v>19</v>
      </c>
      <c r="T33" s="29">
        <v>20</v>
      </c>
      <c r="U33" s="29">
        <v>30</v>
      </c>
      <c r="V33" s="35">
        <v>5</v>
      </c>
      <c r="W33" s="38">
        <v>5</v>
      </c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</row>
    <row r="34" spans="1:55" s="40" customFormat="1" x14ac:dyDescent="0.25">
      <c r="A34" s="71" t="s">
        <v>507</v>
      </c>
      <c r="B34" s="17" t="s">
        <v>433</v>
      </c>
      <c r="C34" s="29">
        <f t="shared" si="1"/>
        <v>31</v>
      </c>
      <c r="D34" s="42" t="s">
        <v>324</v>
      </c>
      <c r="E34" s="42" t="s">
        <v>325</v>
      </c>
      <c r="F34" s="28">
        <f t="shared" si="0"/>
        <v>20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12</v>
      </c>
      <c r="O34" s="29">
        <v>8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38">
        <v>0</v>
      </c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</row>
    <row r="35" spans="1:55" s="37" customFormat="1" ht="30" x14ac:dyDescent="0.25">
      <c r="A35" s="71" t="s">
        <v>507</v>
      </c>
      <c r="B35" s="17" t="s">
        <v>433</v>
      </c>
      <c r="C35" s="29">
        <f t="shared" si="1"/>
        <v>32</v>
      </c>
      <c r="D35" s="42" t="s">
        <v>156</v>
      </c>
      <c r="E35" s="42" t="s">
        <v>222</v>
      </c>
      <c r="F35" s="28">
        <f t="shared" si="0"/>
        <v>31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15</v>
      </c>
      <c r="O35" s="29">
        <v>10</v>
      </c>
      <c r="P35" s="29">
        <v>0</v>
      </c>
      <c r="Q35" s="29">
        <v>0</v>
      </c>
      <c r="R35" s="29">
        <v>4</v>
      </c>
      <c r="S35" s="29">
        <v>0</v>
      </c>
      <c r="T35" s="29">
        <v>0</v>
      </c>
      <c r="U35" s="29">
        <v>0</v>
      </c>
      <c r="V35" s="35">
        <v>0</v>
      </c>
      <c r="W35" s="36">
        <v>2</v>
      </c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</row>
    <row r="36" spans="1:55" s="37" customFormat="1" x14ac:dyDescent="0.25">
      <c r="A36" s="71" t="s">
        <v>407</v>
      </c>
      <c r="B36" s="16" t="s">
        <v>408</v>
      </c>
      <c r="C36" s="29">
        <f t="shared" si="1"/>
        <v>33</v>
      </c>
      <c r="D36" s="44" t="s">
        <v>164</v>
      </c>
      <c r="E36" s="44" t="s">
        <v>35</v>
      </c>
      <c r="F36" s="28">
        <f t="shared" si="0"/>
        <v>15</v>
      </c>
      <c r="G36" s="29">
        <v>0</v>
      </c>
      <c r="H36" s="29">
        <v>2</v>
      </c>
      <c r="I36" s="29">
        <v>0</v>
      </c>
      <c r="J36" s="29">
        <v>8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5</v>
      </c>
      <c r="U36" s="29">
        <v>0</v>
      </c>
      <c r="V36" s="35">
        <v>0</v>
      </c>
      <c r="W36" s="36">
        <v>0</v>
      </c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</row>
    <row r="37" spans="1:55" s="37" customFormat="1" x14ac:dyDescent="0.25">
      <c r="A37" s="71" t="s">
        <v>507</v>
      </c>
      <c r="B37" s="17" t="s">
        <v>433</v>
      </c>
      <c r="C37" s="29">
        <f t="shared" si="1"/>
        <v>34</v>
      </c>
      <c r="D37" s="52" t="s">
        <v>5</v>
      </c>
      <c r="E37" s="52" t="s">
        <v>223</v>
      </c>
      <c r="F37" s="28">
        <f t="shared" si="0"/>
        <v>297</v>
      </c>
      <c r="G37" s="29">
        <v>5</v>
      </c>
      <c r="H37" s="29">
        <v>80</v>
      </c>
      <c r="I37" s="29">
        <v>75</v>
      </c>
      <c r="J37" s="29">
        <v>15</v>
      </c>
      <c r="K37" s="29">
        <v>4</v>
      </c>
      <c r="L37" s="29">
        <v>10</v>
      </c>
      <c r="M37" s="29">
        <v>40</v>
      </c>
      <c r="N37" s="29">
        <v>0</v>
      </c>
      <c r="O37" s="29">
        <v>0</v>
      </c>
      <c r="P37" s="29">
        <v>4</v>
      </c>
      <c r="Q37" s="29">
        <v>10</v>
      </c>
      <c r="R37" s="29">
        <v>6</v>
      </c>
      <c r="S37" s="29">
        <v>12</v>
      </c>
      <c r="T37" s="29">
        <v>20</v>
      </c>
      <c r="U37" s="29">
        <v>10</v>
      </c>
      <c r="V37" s="35">
        <v>2</v>
      </c>
      <c r="W37" s="36">
        <v>4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</row>
    <row r="38" spans="1:55" s="37" customFormat="1" x14ac:dyDescent="0.25">
      <c r="A38" s="71" t="s">
        <v>507</v>
      </c>
      <c r="B38" s="17" t="s">
        <v>433</v>
      </c>
      <c r="C38" s="29">
        <f t="shared" si="1"/>
        <v>35</v>
      </c>
      <c r="D38" s="52" t="s">
        <v>6</v>
      </c>
      <c r="E38" s="52" t="s">
        <v>7</v>
      </c>
      <c r="F38" s="28">
        <f t="shared" si="0"/>
        <v>61</v>
      </c>
      <c r="G38" s="29">
        <v>2</v>
      </c>
      <c r="H38" s="29">
        <v>4</v>
      </c>
      <c r="I38" s="29">
        <v>3</v>
      </c>
      <c r="J38" s="29">
        <v>5</v>
      </c>
      <c r="K38" s="29">
        <v>1</v>
      </c>
      <c r="L38" s="29">
        <v>1</v>
      </c>
      <c r="M38" s="29">
        <v>3</v>
      </c>
      <c r="N38" s="29">
        <v>0</v>
      </c>
      <c r="O38" s="29">
        <v>0</v>
      </c>
      <c r="P38" s="29">
        <v>4</v>
      </c>
      <c r="Q38" s="29">
        <v>4</v>
      </c>
      <c r="R38" s="29">
        <v>4</v>
      </c>
      <c r="S38" s="29">
        <v>3</v>
      </c>
      <c r="T38" s="29">
        <v>1</v>
      </c>
      <c r="U38" s="29">
        <v>20</v>
      </c>
      <c r="V38" s="35">
        <v>2</v>
      </c>
      <c r="W38" s="36">
        <v>4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</row>
    <row r="39" spans="1:55" s="37" customFormat="1" x14ac:dyDescent="0.25">
      <c r="A39" s="71" t="s">
        <v>507</v>
      </c>
      <c r="B39" s="17" t="s">
        <v>433</v>
      </c>
      <c r="C39" s="29">
        <f t="shared" si="1"/>
        <v>36</v>
      </c>
      <c r="D39" s="48" t="s">
        <v>88</v>
      </c>
      <c r="E39" s="48" t="s">
        <v>224</v>
      </c>
      <c r="F39" s="28">
        <f t="shared" si="0"/>
        <v>53</v>
      </c>
      <c r="G39" s="29">
        <v>2</v>
      </c>
      <c r="H39" s="29">
        <v>4</v>
      </c>
      <c r="I39" s="29">
        <v>3</v>
      </c>
      <c r="J39" s="29">
        <v>5</v>
      </c>
      <c r="K39" s="29">
        <v>1</v>
      </c>
      <c r="L39" s="29">
        <v>1</v>
      </c>
      <c r="M39" s="29">
        <v>3</v>
      </c>
      <c r="N39" s="29">
        <v>0</v>
      </c>
      <c r="O39" s="29">
        <v>0</v>
      </c>
      <c r="P39" s="29">
        <v>2</v>
      </c>
      <c r="Q39" s="29">
        <v>5</v>
      </c>
      <c r="R39" s="29">
        <v>2</v>
      </c>
      <c r="S39" s="29">
        <v>8</v>
      </c>
      <c r="T39" s="29">
        <v>1</v>
      </c>
      <c r="U39" s="29">
        <v>10</v>
      </c>
      <c r="V39" s="35">
        <v>2</v>
      </c>
      <c r="W39" s="36">
        <v>4</v>
      </c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</row>
    <row r="40" spans="1:55" s="37" customFormat="1" x14ac:dyDescent="0.25">
      <c r="A40" s="71" t="s">
        <v>407</v>
      </c>
      <c r="B40" s="16" t="s">
        <v>408</v>
      </c>
      <c r="C40" s="29">
        <f t="shared" si="1"/>
        <v>37</v>
      </c>
      <c r="D40" s="44" t="s">
        <v>8</v>
      </c>
      <c r="E40" s="44" t="s">
        <v>120</v>
      </c>
      <c r="F40" s="28">
        <f t="shared" si="0"/>
        <v>25</v>
      </c>
      <c r="G40" s="29">
        <v>0</v>
      </c>
      <c r="H40" s="29">
        <v>0</v>
      </c>
      <c r="I40" s="29">
        <v>0</v>
      </c>
      <c r="J40" s="29">
        <v>10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4</v>
      </c>
      <c r="R40" s="29">
        <v>0</v>
      </c>
      <c r="S40" s="29">
        <v>0</v>
      </c>
      <c r="T40" s="29">
        <v>10</v>
      </c>
      <c r="U40" s="29">
        <v>0</v>
      </c>
      <c r="V40" s="35">
        <v>1</v>
      </c>
      <c r="W40" s="36">
        <v>0</v>
      </c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</row>
    <row r="41" spans="1:55" s="50" customFormat="1" ht="16.5" customHeight="1" x14ac:dyDescent="0.25">
      <c r="A41" s="70" t="s">
        <v>507</v>
      </c>
      <c r="B41" s="18" t="s">
        <v>433</v>
      </c>
      <c r="C41" s="32">
        <f t="shared" si="1"/>
        <v>38</v>
      </c>
      <c r="D41" s="20" t="s">
        <v>136</v>
      </c>
      <c r="E41" s="20" t="s">
        <v>225</v>
      </c>
      <c r="F41" s="28">
        <f t="shared" si="0"/>
        <v>1</v>
      </c>
      <c r="G41" s="32">
        <v>0</v>
      </c>
      <c r="H41" s="32">
        <v>0</v>
      </c>
      <c r="I41" s="32">
        <v>0</v>
      </c>
      <c r="J41" s="32">
        <v>1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32">
        <v>0</v>
      </c>
      <c r="AK41" s="32">
        <v>0</v>
      </c>
      <c r="AL41" s="32">
        <v>0</v>
      </c>
      <c r="AM41" s="32">
        <v>0</v>
      </c>
      <c r="AN41" s="32">
        <v>0</v>
      </c>
      <c r="AO41" s="32">
        <v>0</v>
      </c>
      <c r="AP41" s="32">
        <v>0</v>
      </c>
      <c r="AQ41" s="32">
        <v>0</v>
      </c>
      <c r="AR41" s="32">
        <v>0</v>
      </c>
      <c r="AS41" s="32">
        <v>0</v>
      </c>
      <c r="AT41" s="32">
        <v>0</v>
      </c>
      <c r="AU41" s="32">
        <v>0</v>
      </c>
      <c r="AV41" s="32">
        <v>0</v>
      </c>
      <c r="AW41" s="32">
        <v>0</v>
      </c>
      <c r="AX41" s="32">
        <v>0</v>
      </c>
      <c r="AY41" s="32">
        <v>0</v>
      </c>
      <c r="AZ41" s="32">
        <v>0</v>
      </c>
      <c r="BA41" s="32">
        <v>0</v>
      </c>
      <c r="BB41" s="32">
        <v>0</v>
      </c>
      <c r="BC41" s="32">
        <v>0</v>
      </c>
    </row>
    <row r="42" spans="1:55" s="37" customFormat="1" x14ac:dyDescent="0.25">
      <c r="A42" s="71" t="s">
        <v>507</v>
      </c>
      <c r="B42" s="17" t="s">
        <v>433</v>
      </c>
      <c r="C42" s="29">
        <f t="shared" si="1"/>
        <v>39</v>
      </c>
      <c r="D42" s="52" t="s">
        <v>226</v>
      </c>
      <c r="E42" s="13" t="s">
        <v>61</v>
      </c>
      <c r="F42" s="28">
        <f t="shared" si="0"/>
        <v>54</v>
      </c>
      <c r="G42" s="29">
        <v>2</v>
      </c>
      <c r="H42" s="29">
        <v>5</v>
      </c>
      <c r="I42" s="29">
        <v>3</v>
      </c>
      <c r="J42" s="29">
        <v>5</v>
      </c>
      <c r="K42" s="29">
        <v>1</v>
      </c>
      <c r="L42" s="29">
        <v>1</v>
      </c>
      <c r="M42" s="29">
        <v>10</v>
      </c>
      <c r="N42" s="29">
        <v>0</v>
      </c>
      <c r="O42" s="29">
        <v>0</v>
      </c>
      <c r="P42" s="29">
        <v>2</v>
      </c>
      <c r="Q42" s="29">
        <v>4</v>
      </c>
      <c r="R42" s="29">
        <v>4</v>
      </c>
      <c r="S42" s="29">
        <v>6</v>
      </c>
      <c r="T42" s="29">
        <v>0</v>
      </c>
      <c r="U42" s="29">
        <v>5</v>
      </c>
      <c r="V42" s="35">
        <v>2</v>
      </c>
      <c r="W42" s="36">
        <v>4</v>
      </c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55" s="37" customFormat="1" x14ac:dyDescent="0.25">
      <c r="A43" s="71" t="s">
        <v>507</v>
      </c>
      <c r="B43" s="17" t="s">
        <v>433</v>
      </c>
      <c r="C43" s="29">
        <f t="shared" si="1"/>
        <v>40</v>
      </c>
      <c r="D43" s="52" t="s">
        <v>9</v>
      </c>
      <c r="E43" s="52" t="s">
        <v>390</v>
      </c>
      <c r="F43" s="28">
        <f t="shared" si="0"/>
        <v>86</v>
      </c>
      <c r="G43" s="29">
        <v>1</v>
      </c>
      <c r="H43" s="29">
        <v>5</v>
      </c>
      <c r="I43" s="29">
        <v>10</v>
      </c>
      <c r="J43" s="29">
        <v>12</v>
      </c>
      <c r="K43" s="29">
        <v>1</v>
      </c>
      <c r="L43" s="29">
        <v>2</v>
      </c>
      <c r="M43" s="29">
        <v>5</v>
      </c>
      <c r="N43" s="29">
        <v>0</v>
      </c>
      <c r="O43" s="29">
        <v>1</v>
      </c>
      <c r="P43" s="29">
        <v>2</v>
      </c>
      <c r="Q43" s="29">
        <v>2</v>
      </c>
      <c r="R43" s="29">
        <v>3</v>
      </c>
      <c r="S43" s="29">
        <v>3</v>
      </c>
      <c r="T43" s="29">
        <v>5</v>
      </c>
      <c r="U43" s="29">
        <v>10</v>
      </c>
      <c r="V43" s="35">
        <v>20</v>
      </c>
      <c r="W43" s="36">
        <v>4</v>
      </c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</row>
    <row r="44" spans="1:55" s="37" customFormat="1" x14ac:dyDescent="0.25">
      <c r="A44" s="71" t="s">
        <v>507</v>
      </c>
      <c r="B44" s="17" t="s">
        <v>433</v>
      </c>
      <c r="C44" s="29">
        <f t="shared" si="1"/>
        <v>41</v>
      </c>
      <c r="D44" s="13" t="s">
        <v>227</v>
      </c>
      <c r="E44" s="13" t="s">
        <v>62</v>
      </c>
      <c r="F44" s="28">
        <f t="shared" si="0"/>
        <v>152</v>
      </c>
      <c r="G44" s="29">
        <v>3</v>
      </c>
      <c r="H44" s="29">
        <v>50</v>
      </c>
      <c r="I44" s="29">
        <v>10</v>
      </c>
      <c r="J44" s="29">
        <v>20</v>
      </c>
      <c r="K44" s="29">
        <v>3</v>
      </c>
      <c r="L44" s="29">
        <v>2</v>
      </c>
      <c r="M44" s="29">
        <v>10</v>
      </c>
      <c r="N44" s="29">
        <v>0</v>
      </c>
      <c r="O44" s="29">
        <v>0</v>
      </c>
      <c r="P44" s="29">
        <v>3</v>
      </c>
      <c r="Q44" s="29">
        <v>10</v>
      </c>
      <c r="R44" s="29">
        <v>4</v>
      </c>
      <c r="S44" s="29">
        <v>10</v>
      </c>
      <c r="T44" s="29">
        <v>10</v>
      </c>
      <c r="U44" s="29">
        <v>10</v>
      </c>
      <c r="V44" s="35">
        <v>3</v>
      </c>
      <c r="W44" s="36">
        <v>4</v>
      </c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</row>
    <row r="45" spans="1:55" s="37" customFormat="1" x14ac:dyDescent="0.25">
      <c r="A45" s="71" t="s">
        <v>507</v>
      </c>
      <c r="B45" s="17" t="s">
        <v>433</v>
      </c>
      <c r="C45" s="29">
        <f t="shared" si="1"/>
        <v>42</v>
      </c>
      <c r="D45" s="13" t="s">
        <v>373</v>
      </c>
      <c r="E45" s="13" t="s">
        <v>390</v>
      </c>
      <c r="F45" s="28">
        <f t="shared" si="0"/>
        <v>207</v>
      </c>
      <c r="G45" s="29">
        <v>2</v>
      </c>
      <c r="H45" s="29">
        <v>100</v>
      </c>
      <c r="I45" s="29">
        <v>15</v>
      </c>
      <c r="J45" s="29">
        <v>20</v>
      </c>
      <c r="K45" s="29">
        <v>1</v>
      </c>
      <c r="L45" s="29">
        <v>2</v>
      </c>
      <c r="M45" s="29">
        <v>5</v>
      </c>
      <c r="N45" s="29">
        <v>0</v>
      </c>
      <c r="O45" s="29">
        <v>0</v>
      </c>
      <c r="P45" s="29">
        <v>1</v>
      </c>
      <c r="Q45" s="29">
        <v>3</v>
      </c>
      <c r="R45" s="29">
        <v>4</v>
      </c>
      <c r="S45" s="29">
        <v>25</v>
      </c>
      <c r="T45" s="29">
        <v>20</v>
      </c>
      <c r="U45" s="43">
        <v>0</v>
      </c>
      <c r="V45" s="35">
        <v>5</v>
      </c>
      <c r="W45" s="36">
        <v>4</v>
      </c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</row>
    <row r="46" spans="1:55" s="37" customFormat="1" x14ac:dyDescent="0.25">
      <c r="A46" s="71" t="s">
        <v>507</v>
      </c>
      <c r="B46" s="17" t="s">
        <v>433</v>
      </c>
      <c r="C46" s="29">
        <f t="shared" si="1"/>
        <v>43</v>
      </c>
      <c r="D46" s="13" t="s">
        <v>385</v>
      </c>
      <c r="E46" s="13" t="s">
        <v>484</v>
      </c>
      <c r="F46" s="28">
        <f t="shared" si="0"/>
        <v>3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3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36">
        <v>0</v>
      </c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</row>
    <row r="47" spans="1:55" s="37" customFormat="1" x14ac:dyDescent="0.25">
      <c r="A47" s="71" t="s">
        <v>507</v>
      </c>
      <c r="B47" s="17" t="s">
        <v>433</v>
      </c>
      <c r="C47" s="29">
        <f t="shared" si="1"/>
        <v>44</v>
      </c>
      <c r="D47" s="13" t="s">
        <v>386</v>
      </c>
      <c r="E47" s="13" t="s">
        <v>510</v>
      </c>
      <c r="F47" s="28">
        <f t="shared" si="0"/>
        <v>1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1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36">
        <v>0</v>
      </c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</row>
    <row r="48" spans="1:55" s="37" customFormat="1" x14ac:dyDescent="0.25">
      <c r="A48" s="71" t="s">
        <v>507</v>
      </c>
      <c r="B48" s="17" t="s">
        <v>433</v>
      </c>
      <c r="C48" s="29">
        <f t="shared" si="1"/>
        <v>45</v>
      </c>
      <c r="D48" s="13" t="s">
        <v>63</v>
      </c>
      <c r="E48" s="13" t="s">
        <v>62</v>
      </c>
      <c r="F48" s="28">
        <f t="shared" si="0"/>
        <v>78</v>
      </c>
      <c r="G48" s="29">
        <v>3</v>
      </c>
      <c r="H48" s="29">
        <v>30</v>
      </c>
      <c r="I48" s="29">
        <v>10</v>
      </c>
      <c r="J48" s="29">
        <v>5</v>
      </c>
      <c r="K48" s="29">
        <v>3</v>
      </c>
      <c r="L48" s="29">
        <v>2</v>
      </c>
      <c r="M48" s="29">
        <v>4</v>
      </c>
      <c r="N48" s="29">
        <v>0</v>
      </c>
      <c r="O48" s="29">
        <v>0</v>
      </c>
      <c r="P48" s="29">
        <v>4</v>
      </c>
      <c r="Q48" s="29">
        <v>2</v>
      </c>
      <c r="R48" s="29">
        <v>3</v>
      </c>
      <c r="S48" s="29">
        <v>6</v>
      </c>
      <c r="T48" s="29">
        <v>3</v>
      </c>
      <c r="U48" s="43">
        <v>0</v>
      </c>
      <c r="V48" s="35">
        <v>1</v>
      </c>
      <c r="W48" s="36">
        <v>2</v>
      </c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</row>
    <row r="49" spans="1:55" s="37" customFormat="1" x14ac:dyDescent="0.25">
      <c r="A49" s="71" t="s">
        <v>507</v>
      </c>
      <c r="B49" s="17" t="s">
        <v>433</v>
      </c>
      <c r="C49" s="29">
        <f t="shared" si="1"/>
        <v>46</v>
      </c>
      <c r="D49" s="13" t="s">
        <v>228</v>
      </c>
      <c r="E49" s="13" t="s">
        <v>10</v>
      </c>
      <c r="F49" s="28">
        <f t="shared" si="0"/>
        <v>75</v>
      </c>
      <c r="G49" s="29">
        <v>3</v>
      </c>
      <c r="H49" s="29">
        <v>3</v>
      </c>
      <c r="I49" s="29">
        <v>8</v>
      </c>
      <c r="J49" s="29">
        <v>3</v>
      </c>
      <c r="K49" s="29">
        <v>3</v>
      </c>
      <c r="L49" s="29">
        <v>0</v>
      </c>
      <c r="M49" s="29">
        <v>5</v>
      </c>
      <c r="N49" s="29">
        <v>12</v>
      </c>
      <c r="O49" s="29">
        <v>6</v>
      </c>
      <c r="P49" s="29">
        <v>4</v>
      </c>
      <c r="Q49" s="29">
        <v>3</v>
      </c>
      <c r="R49" s="29">
        <v>2</v>
      </c>
      <c r="S49" s="29">
        <v>3</v>
      </c>
      <c r="T49" s="29">
        <v>6</v>
      </c>
      <c r="U49" s="29">
        <v>10</v>
      </c>
      <c r="V49" s="35">
        <v>3</v>
      </c>
      <c r="W49" s="36">
        <v>1</v>
      </c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</row>
    <row r="50" spans="1:55" s="37" customFormat="1" ht="18.75" customHeight="1" x14ac:dyDescent="0.25">
      <c r="A50" s="71" t="s">
        <v>407</v>
      </c>
      <c r="B50" s="16" t="s">
        <v>408</v>
      </c>
      <c r="C50" s="29">
        <f t="shared" si="1"/>
        <v>47</v>
      </c>
      <c r="D50" s="44" t="s">
        <v>522</v>
      </c>
      <c r="E50" s="44" t="s">
        <v>509</v>
      </c>
      <c r="F50" s="28">
        <f t="shared" si="0"/>
        <v>103</v>
      </c>
      <c r="G50" s="29">
        <v>0</v>
      </c>
      <c r="H50" s="29">
        <v>2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1</v>
      </c>
      <c r="U50" s="29">
        <v>0</v>
      </c>
      <c r="V50" s="35">
        <v>100</v>
      </c>
      <c r="W50" s="36">
        <v>0</v>
      </c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</row>
    <row r="51" spans="1:55" s="37" customFormat="1" ht="30" x14ac:dyDescent="0.25">
      <c r="A51" s="71" t="s">
        <v>507</v>
      </c>
      <c r="B51" s="17" t="s">
        <v>433</v>
      </c>
      <c r="C51" s="29">
        <f t="shared" si="1"/>
        <v>48</v>
      </c>
      <c r="D51" s="42" t="s">
        <v>128</v>
      </c>
      <c r="E51" s="42" t="s">
        <v>229</v>
      </c>
      <c r="F51" s="28">
        <f t="shared" si="0"/>
        <v>24</v>
      </c>
      <c r="G51" s="29">
        <v>2</v>
      </c>
      <c r="H51" s="29">
        <v>0</v>
      </c>
      <c r="I51" s="29">
        <v>5</v>
      </c>
      <c r="J51" s="29">
        <v>0</v>
      </c>
      <c r="K51" s="29">
        <v>3</v>
      </c>
      <c r="L51" s="29">
        <v>0</v>
      </c>
      <c r="M51" s="29">
        <v>5</v>
      </c>
      <c r="N51" s="29">
        <v>1</v>
      </c>
      <c r="O51" s="29">
        <v>4</v>
      </c>
      <c r="P51" s="29">
        <v>0</v>
      </c>
      <c r="Q51" s="29">
        <v>0</v>
      </c>
      <c r="R51" s="29">
        <v>0</v>
      </c>
      <c r="S51" s="29">
        <v>4</v>
      </c>
      <c r="T51" s="29">
        <v>0</v>
      </c>
      <c r="U51" s="29">
        <v>0</v>
      </c>
      <c r="V51" s="35">
        <v>0</v>
      </c>
      <c r="W51" s="36">
        <v>0</v>
      </c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</row>
    <row r="52" spans="1:55" s="37" customFormat="1" x14ac:dyDescent="0.25">
      <c r="A52" s="71" t="s">
        <v>507</v>
      </c>
      <c r="B52" s="17" t="s">
        <v>433</v>
      </c>
      <c r="C52" s="29">
        <f t="shared" si="1"/>
        <v>49</v>
      </c>
      <c r="D52" s="13" t="s">
        <v>391</v>
      </c>
      <c r="E52" s="42" t="s">
        <v>230</v>
      </c>
      <c r="F52" s="28">
        <f t="shared" si="0"/>
        <v>22</v>
      </c>
      <c r="G52" s="29">
        <v>4</v>
      </c>
      <c r="H52" s="29">
        <v>1</v>
      </c>
      <c r="I52" s="29">
        <v>3</v>
      </c>
      <c r="J52" s="29">
        <v>5</v>
      </c>
      <c r="K52" s="29">
        <v>0</v>
      </c>
      <c r="L52" s="29">
        <v>0</v>
      </c>
      <c r="M52" s="29">
        <v>1</v>
      </c>
      <c r="N52" s="29">
        <v>1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35">
        <v>5</v>
      </c>
      <c r="W52" s="36">
        <v>2</v>
      </c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</row>
    <row r="53" spans="1:55" s="37" customFormat="1" x14ac:dyDescent="0.25">
      <c r="A53" s="71" t="s">
        <v>507</v>
      </c>
      <c r="B53" s="17" t="s">
        <v>433</v>
      </c>
      <c r="C53" s="29">
        <f t="shared" si="1"/>
        <v>50</v>
      </c>
      <c r="D53" s="13" t="s">
        <v>200</v>
      </c>
      <c r="E53" s="13" t="s">
        <v>97</v>
      </c>
      <c r="F53" s="28">
        <f t="shared" si="0"/>
        <v>193</v>
      </c>
      <c r="G53" s="29">
        <v>10</v>
      </c>
      <c r="H53" s="29">
        <v>20</v>
      </c>
      <c r="I53" s="29">
        <v>25</v>
      </c>
      <c r="J53" s="29">
        <v>20</v>
      </c>
      <c r="K53" s="29">
        <v>2</v>
      </c>
      <c r="L53" s="29">
        <v>5</v>
      </c>
      <c r="M53" s="29">
        <v>20</v>
      </c>
      <c r="N53" s="29">
        <v>0</v>
      </c>
      <c r="O53" s="29">
        <v>0</v>
      </c>
      <c r="P53" s="29">
        <v>10</v>
      </c>
      <c r="Q53" s="29">
        <v>10</v>
      </c>
      <c r="R53" s="29">
        <v>8</v>
      </c>
      <c r="S53" s="29">
        <v>12</v>
      </c>
      <c r="T53" s="29">
        <v>10</v>
      </c>
      <c r="U53" s="29">
        <v>30</v>
      </c>
      <c r="V53" s="35">
        <v>5</v>
      </c>
      <c r="W53" s="36">
        <v>6</v>
      </c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</row>
    <row r="54" spans="1:55" s="37" customFormat="1" x14ac:dyDescent="0.25">
      <c r="A54" s="71" t="s">
        <v>507</v>
      </c>
      <c r="B54" s="17" t="s">
        <v>433</v>
      </c>
      <c r="C54" s="29">
        <f t="shared" si="1"/>
        <v>51</v>
      </c>
      <c r="D54" s="13" t="s">
        <v>11</v>
      </c>
      <c r="E54" s="13" t="s">
        <v>231</v>
      </c>
      <c r="F54" s="28">
        <f t="shared" si="0"/>
        <v>49</v>
      </c>
      <c r="G54" s="29">
        <v>3</v>
      </c>
      <c r="H54" s="29">
        <v>6</v>
      </c>
      <c r="I54" s="29">
        <v>8</v>
      </c>
      <c r="J54" s="29">
        <v>0</v>
      </c>
      <c r="K54" s="29">
        <v>2</v>
      </c>
      <c r="L54" s="29">
        <v>1</v>
      </c>
      <c r="M54" s="29">
        <v>10</v>
      </c>
      <c r="N54" s="29">
        <v>0</v>
      </c>
      <c r="O54" s="29">
        <v>0</v>
      </c>
      <c r="P54" s="29">
        <v>4</v>
      </c>
      <c r="Q54" s="29">
        <v>3</v>
      </c>
      <c r="R54" s="29">
        <v>3</v>
      </c>
      <c r="S54" s="29">
        <v>3</v>
      </c>
      <c r="T54" s="29">
        <v>2</v>
      </c>
      <c r="U54" s="29">
        <v>0</v>
      </c>
      <c r="V54" s="35">
        <v>2</v>
      </c>
      <c r="W54" s="36">
        <v>2</v>
      </c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</row>
    <row r="55" spans="1:55" s="37" customFormat="1" x14ac:dyDescent="0.25">
      <c r="A55" s="71" t="s">
        <v>507</v>
      </c>
      <c r="B55" s="17" t="s">
        <v>433</v>
      </c>
      <c r="C55" s="29">
        <f t="shared" si="1"/>
        <v>52</v>
      </c>
      <c r="D55" s="42" t="s">
        <v>129</v>
      </c>
      <c r="E55" s="42" t="s">
        <v>232</v>
      </c>
      <c r="F55" s="28">
        <f t="shared" si="0"/>
        <v>4</v>
      </c>
      <c r="G55" s="29">
        <v>0</v>
      </c>
      <c r="H55" s="29">
        <v>0</v>
      </c>
      <c r="I55" s="29">
        <v>0</v>
      </c>
      <c r="J55" s="29">
        <v>0</v>
      </c>
      <c r="K55" s="29">
        <v>1</v>
      </c>
      <c r="L55" s="29">
        <v>0</v>
      </c>
      <c r="M55" s="29">
        <v>0</v>
      </c>
      <c r="N55" s="29">
        <v>1</v>
      </c>
      <c r="O55" s="29">
        <v>2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35">
        <v>0</v>
      </c>
      <c r="W55" s="36">
        <v>0</v>
      </c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</row>
    <row r="56" spans="1:55" s="37" customFormat="1" x14ac:dyDescent="0.25">
      <c r="A56" s="71" t="s">
        <v>507</v>
      </c>
      <c r="B56" s="17" t="s">
        <v>433</v>
      </c>
      <c r="C56" s="29">
        <f t="shared" si="1"/>
        <v>53</v>
      </c>
      <c r="D56" s="13" t="s">
        <v>142</v>
      </c>
      <c r="E56" s="13" t="s">
        <v>234</v>
      </c>
      <c r="F56" s="28">
        <f t="shared" si="0"/>
        <v>81</v>
      </c>
      <c r="G56" s="29">
        <v>10</v>
      </c>
      <c r="H56" s="29">
        <v>12</v>
      </c>
      <c r="I56" s="29">
        <v>3</v>
      </c>
      <c r="J56" s="29">
        <v>12</v>
      </c>
      <c r="K56" s="29">
        <v>1</v>
      </c>
      <c r="L56" s="29">
        <v>4</v>
      </c>
      <c r="M56" s="29">
        <v>2</v>
      </c>
      <c r="N56" s="29">
        <v>1</v>
      </c>
      <c r="O56" s="29">
        <v>1</v>
      </c>
      <c r="P56" s="29">
        <v>1</v>
      </c>
      <c r="Q56" s="29">
        <v>2</v>
      </c>
      <c r="R56" s="29">
        <v>5</v>
      </c>
      <c r="S56" s="29">
        <v>5</v>
      </c>
      <c r="T56" s="29">
        <v>5</v>
      </c>
      <c r="U56" s="43">
        <v>10</v>
      </c>
      <c r="V56" s="35">
        <v>5</v>
      </c>
      <c r="W56" s="36">
        <v>2</v>
      </c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</row>
    <row r="57" spans="1:55" s="37" customFormat="1" x14ac:dyDescent="0.25">
      <c r="A57" s="71" t="s">
        <v>507</v>
      </c>
      <c r="B57" s="17" t="s">
        <v>433</v>
      </c>
      <c r="C57" s="29">
        <f t="shared" si="1"/>
        <v>54</v>
      </c>
      <c r="D57" s="42" t="s">
        <v>79</v>
      </c>
      <c r="E57" s="42" t="s">
        <v>235</v>
      </c>
      <c r="F57" s="28">
        <f t="shared" si="0"/>
        <v>15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14</v>
      </c>
      <c r="O57" s="29">
        <v>0</v>
      </c>
      <c r="P57" s="29">
        <v>0</v>
      </c>
      <c r="Q57" s="29">
        <v>0</v>
      </c>
      <c r="R57" s="29">
        <v>0</v>
      </c>
      <c r="S57" s="29">
        <v>1</v>
      </c>
      <c r="T57" s="29">
        <v>0</v>
      </c>
      <c r="U57" s="29">
        <v>0</v>
      </c>
      <c r="V57" s="35">
        <v>0</v>
      </c>
      <c r="W57" s="36">
        <v>0</v>
      </c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</row>
    <row r="58" spans="1:55" s="37" customFormat="1" x14ac:dyDescent="0.25">
      <c r="A58" s="71" t="s">
        <v>507</v>
      </c>
      <c r="B58" s="17" t="s">
        <v>433</v>
      </c>
      <c r="C58" s="29">
        <f t="shared" si="1"/>
        <v>55</v>
      </c>
      <c r="D58" s="13" t="s">
        <v>233</v>
      </c>
      <c r="E58" s="13" t="s">
        <v>98</v>
      </c>
      <c r="F58" s="28">
        <f t="shared" si="0"/>
        <v>75</v>
      </c>
      <c r="G58" s="29">
        <v>10</v>
      </c>
      <c r="H58" s="29">
        <v>10</v>
      </c>
      <c r="I58" s="29">
        <v>1</v>
      </c>
      <c r="J58" s="29">
        <v>12</v>
      </c>
      <c r="K58" s="29">
        <v>1</v>
      </c>
      <c r="L58" s="29">
        <v>2</v>
      </c>
      <c r="M58" s="29">
        <v>2</v>
      </c>
      <c r="N58" s="29">
        <v>0</v>
      </c>
      <c r="O58" s="29">
        <v>0</v>
      </c>
      <c r="P58" s="29">
        <v>1</v>
      </c>
      <c r="Q58" s="29">
        <v>5</v>
      </c>
      <c r="R58" s="29">
        <v>5</v>
      </c>
      <c r="S58" s="29">
        <v>6</v>
      </c>
      <c r="T58" s="29">
        <v>1</v>
      </c>
      <c r="U58" s="29">
        <v>10</v>
      </c>
      <c r="V58" s="35">
        <v>5</v>
      </c>
      <c r="W58" s="36">
        <v>4</v>
      </c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</row>
    <row r="59" spans="1:55" s="37" customFormat="1" x14ac:dyDescent="0.25">
      <c r="A59" s="51" t="s">
        <v>507</v>
      </c>
      <c r="B59" s="17" t="s">
        <v>433</v>
      </c>
      <c r="C59" s="29">
        <f t="shared" si="1"/>
        <v>56</v>
      </c>
      <c r="D59" s="13" t="s">
        <v>236</v>
      </c>
      <c r="E59" s="13" t="s">
        <v>374</v>
      </c>
      <c r="F59" s="28">
        <f t="shared" si="0"/>
        <v>136</v>
      </c>
      <c r="G59" s="29">
        <v>5</v>
      </c>
      <c r="H59" s="29">
        <v>20</v>
      </c>
      <c r="I59" s="29">
        <v>10</v>
      </c>
      <c r="J59" s="29">
        <v>20</v>
      </c>
      <c r="K59" s="29">
        <v>1</v>
      </c>
      <c r="L59" s="29">
        <v>5</v>
      </c>
      <c r="M59" s="29">
        <v>10</v>
      </c>
      <c r="N59" s="29">
        <v>0</v>
      </c>
      <c r="O59" s="29">
        <v>0</v>
      </c>
      <c r="P59" s="29">
        <v>2</v>
      </c>
      <c r="Q59" s="29">
        <v>5</v>
      </c>
      <c r="R59" s="29">
        <v>3</v>
      </c>
      <c r="S59" s="29">
        <v>5</v>
      </c>
      <c r="T59" s="29">
        <v>10</v>
      </c>
      <c r="U59" s="29">
        <v>30</v>
      </c>
      <c r="V59" s="35">
        <v>5</v>
      </c>
      <c r="W59" s="36">
        <v>5</v>
      </c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</row>
    <row r="60" spans="1:55" s="37" customFormat="1" x14ac:dyDescent="0.25">
      <c r="A60" s="71" t="s">
        <v>507</v>
      </c>
      <c r="B60" s="17" t="s">
        <v>433</v>
      </c>
      <c r="C60" s="29">
        <f t="shared" si="1"/>
        <v>57</v>
      </c>
      <c r="D60" s="13" t="s">
        <v>143</v>
      </c>
      <c r="E60" s="13" t="s">
        <v>237</v>
      </c>
      <c r="F60" s="28">
        <f t="shared" si="0"/>
        <v>213</v>
      </c>
      <c r="G60" s="29">
        <v>10</v>
      </c>
      <c r="H60" s="29">
        <v>20</v>
      </c>
      <c r="I60" s="29">
        <v>75</v>
      </c>
      <c r="J60" s="29">
        <v>20</v>
      </c>
      <c r="K60" s="29">
        <v>1</v>
      </c>
      <c r="L60" s="29">
        <v>20</v>
      </c>
      <c r="M60" s="29">
        <v>15</v>
      </c>
      <c r="N60" s="29">
        <v>0</v>
      </c>
      <c r="O60" s="29">
        <v>0</v>
      </c>
      <c r="P60" s="29">
        <v>2</v>
      </c>
      <c r="Q60" s="29">
        <v>4</v>
      </c>
      <c r="R60" s="29">
        <v>5</v>
      </c>
      <c r="S60" s="29">
        <v>4</v>
      </c>
      <c r="T60" s="29">
        <v>20</v>
      </c>
      <c r="U60" s="29">
        <v>2</v>
      </c>
      <c r="V60" s="35">
        <v>10</v>
      </c>
      <c r="W60" s="36">
        <v>5</v>
      </c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</row>
    <row r="61" spans="1:55" s="37" customFormat="1" x14ac:dyDescent="0.25">
      <c r="A61" s="71" t="s">
        <v>507</v>
      </c>
      <c r="B61" s="17" t="s">
        <v>433</v>
      </c>
      <c r="C61" s="29">
        <f t="shared" si="1"/>
        <v>58</v>
      </c>
      <c r="D61" s="13" t="s">
        <v>363</v>
      </c>
      <c r="E61" s="13" t="s">
        <v>364</v>
      </c>
      <c r="F61" s="28">
        <f t="shared" si="0"/>
        <v>40</v>
      </c>
      <c r="G61" s="29">
        <v>0</v>
      </c>
      <c r="H61" s="29">
        <v>0</v>
      </c>
      <c r="I61" s="29">
        <v>0</v>
      </c>
      <c r="J61" s="29">
        <v>0</v>
      </c>
      <c r="K61" s="29">
        <v>3</v>
      </c>
      <c r="L61" s="29">
        <v>0</v>
      </c>
      <c r="M61" s="29">
        <v>0</v>
      </c>
      <c r="N61" s="29">
        <v>0</v>
      </c>
      <c r="O61" s="29">
        <v>0</v>
      </c>
      <c r="P61" s="29">
        <v>8</v>
      </c>
      <c r="Q61" s="29">
        <v>5</v>
      </c>
      <c r="R61" s="29">
        <v>2</v>
      </c>
      <c r="S61" s="29">
        <v>5</v>
      </c>
      <c r="T61" s="29">
        <v>10</v>
      </c>
      <c r="U61" s="29">
        <v>0</v>
      </c>
      <c r="V61" s="35">
        <v>1</v>
      </c>
      <c r="W61" s="36">
        <v>6</v>
      </c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</row>
    <row r="62" spans="1:55" s="37" customFormat="1" ht="30" x14ac:dyDescent="0.25">
      <c r="A62" s="71" t="s">
        <v>407</v>
      </c>
      <c r="B62" s="16" t="s">
        <v>408</v>
      </c>
      <c r="C62" s="29">
        <f t="shared" si="1"/>
        <v>59</v>
      </c>
      <c r="D62" s="13" t="s">
        <v>238</v>
      </c>
      <c r="E62" s="13" t="s">
        <v>190</v>
      </c>
      <c r="F62" s="28">
        <f t="shared" si="0"/>
        <v>33</v>
      </c>
      <c r="G62" s="29">
        <v>2</v>
      </c>
      <c r="H62" s="29">
        <v>12</v>
      </c>
      <c r="I62" s="29">
        <v>3</v>
      </c>
      <c r="J62" s="29">
        <v>0</v>
      </c>
      <c r="K62" s="29">
        <v>1</v>
      </c>
      <c r="L62" s="29">
        <v>0</v>
      </c>
      <c r="M62" s="29">
        <v>5</v>
      </c>
      <c r="N62" s="29">
        <v>0</v>
      </c>
      <c r="O62" s="29">
        <v>0</v>
      </c>
      <c r="P62" s="29">
        <v>0</v>
      </c>
      <c r="Q62" s="29">
        <v>1</v>
      </c>
      <c r="R62" s="29">
        <v>0</v>
      </c>
      <c r="S62" s="29">
        <v>2</v>
      </c>
      <c r="T62" s="29">
        <v>1</v>
      </c>
      <c r="U62" s="29">
        <v>2</v>
      </c>
      <c r="V62" s="35">
        <v>3</v>
      </c>
      <c r="W62" s="36">
        <v>1</v>
      </c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</row>
    <row r="63" spans="1:55" s="37" customFormat="1" ht="32.25" customHeight="1" x14ac:dyDescent="0.25">
      <c r="A63" s="71" t="s">
        <v>407</v>
      </c>
      <c r="B63" s="16" t="s">
        <v>408</v>
      </c>
      <c r="C63" s="29">
        <f t="shared" si="1"/>
        <v>60</v>
      </c>
      <c r="D63" s="54" t="s">
        <v>37</v>
      </c>
      <c r="E63" s="44" t="s">
        <v>36</v>
      </c>
      <c r="F63" s="28">
        <f t="shared" si="0"/>
        <v>6</v>
      </c>
      <c r="G63" s="29">
        <v>0</v>
      </c>
      <c r="H63" s="29">
        <v>2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2</v>
      </c>
      <c r="U63" s="29">
        <v>0</v>
      </c>
      <c r="V63" s="35">
        <v>2</v>
      </c>
      <c r="W63" s="36">
        <v>0</v>
      </c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</row>
    <row r="64" spans="1:55" s="37" customFormat="1" ht="30" x14ac:dyDescent="0.25">
      <c r="A64" s="71" t="s">
        <v>507</v>
      </c>
      <c r="B64" s="17" t="s">
        <v>433</v>
      </c>
      <c r="C64" s="29">
        <f t="shared" si="1"/>
        <v>61</v>
      </c>
      <c r="D64" s="42" t="s">
        <v>212</v>
      </c>
      <c r="E64" s="42" t="s">
        <v>213</v>
      </c>
      <c r="F64" s="28">
        <f t="shared" si="0"/>
        <v>43</v>
      </c>
      <c r="G64" s="29">
        <v>2</v>
      </c>
      <c r="H64" s="29">
        <v>6</v>
      </c>
      <c r="I64" s="29">
        <v>5</v>
      </c>
      <c r="J64" s="29">
        <v>0</v>
      </c>
      <c r="K64" s="29">
        <v>0</v>
      </c>
      <c r="L64" s="29">
        <v>0</v>
      </c>
      <c r="M64" s="29">
        <v>5</v>
      </c>
      <c r="N64" s="29">
        <v>0</v>
      </c>
      <c r="O64" s="29">
        <v>3</v>
      </c>
      <c r="P64" s="29">
        <v>1</v>
      </c>
      <c r="Q64" s="29">
        <v>0</v>
      </c>
      <c r="R64" s="29">
        <v>2</v>
      </c>
      <c r="S64" s="29">
        <v>5</v>
      </c>
      <c r="T64" s="29">
        <v>0</v>
      </c>
      <c r="U64" s="43">
        <v>10</v>
      </c>
      <c r="V64" s="35">
        <v>2</v>
      </c>
      <c r="W64" s="36">
        <v>2</v>
      </c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</row>
    <row r="65" spans="1:55" s="37" customFormat="1" ht="30" x14ac:dyDescent="0.25">
      <c r="A65" s="71" t="s">
        <v>407</v>
      </c>
      <c r="B65" s="16" t="s">
        <v>408</v>
      </c>
      <c r="C65" s="29">
        <f t="shared" si="1"/>
        <v>62</v>
      </c>
      <c r="D65" s="44" t="s">
        <v>40</v>
      </c>
      <c r="E65" s="44" t="s">
        <v>104</v>
      </c>
      <c r="F65" s="28">
        <f t="shared" si="0"/>
        <v>18</v>
      </c>
      <c r="G65" s="29">
        <v>1</v>
      </c>
      <c r="H65" s="29">
        <v>6</v>
      </c>
      <c r="I65" s="29">
        <v>0</v>
      </c>
      <c r="J65" s="29">
        <v>1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4</v>
      </c>
      <c r="U65" s="29">
        <v>1</v>
      </c>
      <c r="V65" s="35">
        <v>5</v>
      </c>
      <c r="W65" s="36">
        <v>0</v>
      </c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</row>
    <row r="66" spans="1:55" s="37" customFormat="1" x14ac:dyDescent="0.25">
      <c r="A66" s="71" t="s">
        <v>507</v>
      </c>
      <c r="B66" s="17" t="s">
        <v>433</v>
      </c>
      <c r="C66" s="29">
        <f t="shared" si="1"/>
        <v>63</v>
      </c>
      <c r="D66" s="42" t="s">
        <v>206</v>
      </c>
      <c r="E66" s="42" t="s">
        <v>62</v>
      </c>
      <c r="F66" s="28">
        <f t="shared" si="0"/>
        <v>47</v>
      </c>
      <c r="G66" s="29">
        <v>1</v>
      </c>
      <c r="H66" s="29">
        <v>2</v>
      </c>
      <c r="I66" s="29">
        <v>0</v>
      </c>
      <c r="J66" s="29">
        <v>2</v>
      </c>
      <c r="K66" s="29">
        <v>0</v>
      </c>
      <c r="L66" s="29">
        <v>1</v>
      </c>
      <c r="M66" s="29">
        <v>3</v>
      </c>
      <c r="N66" s="29">
        <v>0</v>
      </c>
      <c r="O66" s="29">
        <v>0</v>
      </c>
      <c r="P66" s="29">
        <v>2</v>
      </c>
      <c r="Q66" s="29">
        <v>4</v>
      </c>
      <c r="R66" s="29">
        <v>3</v>
      </c>
      <c r="S66" s="29">
        <v>4</v>
      </c>
      <c r="T66" s="29">
        <v>1</v>
      </c>
      <c r="U66" s="43">
        <v>20</v>
      </c>
      <c r="V66" s="35">
        <v>2</v>
      </c>
      <c r="W66" s="36">
        <v>2</v>
      </c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</row>
    <row r="67" spans="1:55" s="37" customFormat="1" x14ac:dyDescent="0.25">
      <c r="A67" s="71" t="s">
        <v>507</v>
      </c>
      <c r="B67" s="17" t="s">
        <v>433</v>
      </c>
      <c r="C67" s="29">
        <f t="shared" si="1"/>
        <v>64</v>
      </c>
      <c r="D67" s="13" t="s">
        <v>144</v>
      </c>
      <c r="E67" s="13" t="s">
        <v>145</v>
      </c>
      <c r="F67" s="28">
        <f t="shared" si="0"/>
        <v>153</v>
      </c>
      <c r="G67" s="29">
        <v>2</v>
      </c>
      <c r="H67" s="29">
        <v>20</v>
      </c>
      <c r="I67" s="29">
        <v>50</v>
      </c>
      <c r="J67" s="29">
        <v>20</v>
      </c>
      <c r="K67" s="29">
        <v>1</v>
      </c>
      <c r="L67" s="29">
        <v>1</v>
      </c>
      <c r="M67" s="29">
        <v>7</v>
      </c>
      <c r="N67" s="29">
        <v>0</v>
      </c>
      <c r="O67" s="29">
        <v>0</v>
      </c>
      <c r="P67" s="29">
        <v>0</v>
      </c>
      <c r="Q67" s="29">
        <v>3</v>
      </c>
      <c r="R67" s="29">
        <v>3</v>
      </c>
      <c r="S67" s="29">
        <v>20</v>
      </c>
      <c r="T67" s="29">
        <v>2</v>
      </c>
      <c r="U67" s="43">
        <v>10</v>
      </c>
      <c r="V67" s="35">
        <v>10</v>
      </c>
      <c r="W67" s="36">
        <v>4</v>
      </c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</row>
    <row r="68" spans="1:55" s="50" customFormat="1" ht="13.5" customHeight="1" x14ac:dyDescent="0.25">
      <c r="A68" s="70" t="s">
        <v>407</v>
      </c>
      <c r="B68" s="18" t="s">
        <v>408</v>
      </c>
      <c r="C68" s="32">
        <f t="shared" si="1"/>
        <v>65</v>
      </c>
      <c r="D68" s="19" t="s">
        <v>487</v>
      </c>
      <c r="E68" s="19" t="s">
        <v>36</v>
      </c>
      <c r="F68" s="28">
        <f t="shared" si="0"/>
        <v>48</v>
      </c>
      <c r="G68" s="32">
        <v>1</v>
      </c>
      <c r="H68" s="32">
        <v>2</v>
      </c>
      <c r="I68" s="32">
        <v>1</v>
      </c>
      <c r="J68" s="32">
        <v>1</v>
      </c>
      <c r="K68" s="32">
        <v>1</v>
      </c>
      <c r="L68" s="32">
        <v>1</v>
      </c>
      <c r="M68" s="32">
        <v>1</v>
      </c>
      <c r="N68" s="32">
        <v>0</v>
      </c>
      <c r="O68" s="32">
        <v>0</v>
      </c>
      <c r="P68" s="32">
        <v>1</v>
      </c>
      <c r="Q68" s="32">
        <v>1</v>
      </c>
      <c r="R68" s="32">
        <v>1</v>
      </c>
      <c r="S68" s="32">
        <v>1</v>
      </c>
      <c r="T68" s="32">
        <v>1</v>
      </c>
      <c r="U68" s="32">
        <v>1</v>
      </c>
      <c r="V68" s="32">
        <v>1</v>
      </c>
      <c r="W68" s="32">
        <v>1</v>
      </c>
      <c r="X68" s="32">
        <v>1</v>
      </c>
      <c r="Y68" s="32">
        <v>1</v>
      </c>
      <c r="Z68" s="32">
        <v>1</v>
      </c>
      <c r="AA68" s="32">
        <v>1</v>
      </c>
      <c r="AB68" s="32">
        <v>1</v>
      </c>
      <c r="AC68" s="32">
        <v>1</v>
      </c>
      <c r="AD68" s="32">
        <v>1</v>
      </c>
      <c r="AE68" s="32">
        <v>1</v>
      </c>
      <c r="AF68" s="32">
        <v>1</v>
      </c>
      <c r="AG68" s="32">
        <v>1</v>
      </c>
      <c r="AH68" s="32">
        <v>1</v>
      </c>
      <c r="AI68" s="32">
        <v>1</v>
      </c>
      <c r="AJ68" s="32">
        <v>1</v>
      </c>
      <c r="AK68" s="32">
        <v>1</v>
      </c>
      <c r="AL68" s="32">
        <v>1</v>
      </c>
      <c r="AM68" s="32">
        <v>1</v>
      </c>
      <c r="AN68" s="32">
        <v>1</v>
      </c>
      <c r="AO68" s="32">
        <v>1</v>
      </c>
      <c r="AP68" s="32">
        <v>1</v>
      </c>
      <c r="AQ68" s="32">
        <v>1</v>
      </c>
      <c r="AR68" s="32">
        <v>1</v>
      </c>
      <c r="AS68" s="32">
        <v>1</v>
      </c>
      <c r="AT68" s="32">
        <v>1</v>
      </c>
      <c r="AU68" s="32">
        <v>1</v>
      </c>
      <c r="AV68" s="32">
        <v>1</v>
      </c>
      <c r="AW68" s="32">
        <v>1</v>
      </c>
      <c r="AX68" s="32">
        <v>1</v>
      </c>
      <c r="AY68" s="32">
        <v>1</v>
      </c>
      <c r="AZ68" s="32">
        <v>1</v>
      </c>
      <c r="BA68" s="32">
        <v>1</v>
      </c>
      <c r="BB68" s="32">
        <v>1</v>
      </c>
      <c r="BC68" s="32">
        <v>1</v>
      </c>
    </row>
    <row r="69" spans="1:55" s="50" customFormat="1" ht="13.5" customHeight="1" x14ac:dyDescent="0.25">
      <c r="A69" s="70" t="s">
        <v>407</v>
      </c>
      <c r="B69" s="18" t="s">
        <v>408</v>
      </c>
      <c r="C69" s="32">
        <f t="shared" si="1"/>
        <v>66</v>
      </c>
      <c r="D69" s="19" t="s">
        <v>488</v>
      </c>
      <c r="E69" s="19" t="s">
        <v>36</v>
      </c>
      <c r="F69" s="28">
        <f t="shared" ref="F69:F132" si="2">SUM(G69:BC69)</f>
        <v>48</v>
      </c>
      <c r="G69" s="32">
        <v>1</v>
      </c>
      <c r="H69" s="32">
        <v>2</v>
      </c>
      <c r="I69" s="32">
        <v>1</v>
      </c>
      <c r="J69" s="32">
        <v>1</v>
      </c>
      <c r="K69" s="32">
        <v>1</v>
      </c>
      <c r="L69" s="32">
        <v>1</v>
      </c>
      <c r="M69" s="32">
        <v>1</v>
      </c>
      <c r="N69" s="32">
        <v>0</v>
      </c>
      <c r="O69" s="32">
        <v>0</v>
      </c>
      <c r="P69" s="32">
        <v>1</v>
      </c>
      <c r="Q69" s="32">
        <v>1</v>
      </c>
      <c r="R69" s="32">
        <v>1</v>
      </c>
      <c r="S69" s="32">
        <v>1</v>
      </c>
      <c r="T69" s="32">
        <v>1</v>
      </c>
      <c r="U69" s="32">
        <v>1</v>
      </c>
      <c r="V69" s="32">
        <v>1</v>
      </c>
      <c r="W69" s="32">
        <v>1</v>
      </c>
      <c r="X69" s="32">
        <v>1</v>
      </c>
      <c r="Y69" s="32">
        <v>1</v>
      </c>
      <c r="Z69" s="32">
        <v>1</v>
      </c>
      <c r="AA69" s="32">
        <v>1</v>
      </c>
      <c r="AB69" s="32">
        <v>1</v>
      </c>
      <c r="AC69" s="32">
        <v>1</v>
      </c>
      <c r="AD69" s="32">
        <v>1</v>
      </c>
      <c r="AE69" s="32">
        <v>1</v>
      </c>
      <c r="AF69" s="32">
        <v>1</v>
      </c>
      <c r="AG69" s="32">
        <v>1</v>
      </c>
      <c r="AH69" s="32">
        <v>1</v>
      </c>
      <c r="AI69" s="32">
        <v>1</v>
      </c>
      <c r="AJ69" s="32">
        <v>1</v>
      </c>
      <c r="AK69" s="32">
        <v>1</v>
      </c>
      <c r="AL69" s="32">
        <v>1</v>
      </c>
      <c r="AM69" s="32">
        <v>1</v>
      </c>
      <c r="AN69" s="32">
        <v>1</v>
      </c>
      <c r="AO69" s="32">
        <v>1</v>
      </c>
      <c r="AP69" s="32">
        <v>1</v>
      </c>
      <c r="AQ69" s="32">
        <v>1</v>
      </c>
      <c r="AR69" s="32">
        <v>1</v>
      </c>
      <c r="AS69" s="32">
        <v>1</v>
      </c>
      <c r="AT69" s="32">
        <v>1</v>
      </c>
      <c r="AU69" s="32">
        <v>1</v>
      </c>
      <c r="AV69" s="32">
        <v>1</v>
      </c>
      <c r="AW69" s="32">
        <v>1</v>
      </c>
      <c r="AX69" s="32">
        <v>1</v>
      </c>
      <c r="AY69" s="32">
        <v>1</v>
      </c>
      <c r="AZ69" s="32">
        <v>1</v>
      </c>
      <c r="BA69" s="32">
        <v>1</v>
      </c>
      <c r="BB69" s="32">
        <v>1</v>
      </c>
      <c r="BC69" s="32">
        <v>1</v>
      </c>
    </row>
    <row r="70" spans="1:55" s="37" customFormat="1" ht="30" x14ac:dyDescent="0.25">
      <c r="A70" s="71" t="s">
        <v>407</v>
      </c>
      <c r="B70" s="16" t="s">
        <v>408</v>
      </c>
      <c r="C70" s="29">
        <f t="shared" ref="C70:C133" si="3">SUM(C69+1)</f>
        <v>67</v>
      </c>
      <c r="D70" s="13" t="s">
        <v>38</v>
      </c>
      <c r="E70" s="13" t="s">
        <v>39</v>
      </c>
      <c r="F70" s="28">
        <f t="shared" si="2"/>
        <v>2</v>
      </c>
      <c r="G70" s="29">
        <v>0</v>
      </c>
      <c r="H70" s="29">
        <v>1</v>
      </c>
      <c r="I70" s="29">
        <v>0</v>
      </c>
      <c r="J70" s="29">
        <v>0</v>
      </c>
      <c r="K70" s="29">
        <v>0</v>
      </c>
      <c r="L70" s="29">
        <v>0</v>
      </c>
      <c r="M70" s="29">
        <v>1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35">
        <v>0</v>
      </c>
      <c r="W70" s="36">
        <v>0</v>
      </c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</row>
    <row r="71" spans="1:55" s="37" customFormat="1" x14ac:dyDescent="0.25">
      <c r="A71" s="71" t="s">
        <v>507</v>
      </c>
      <c r="B71" s="17" t="s">
        <v>433</v>
      </c>
      <c r="C71" s="29">
        <f t="shared" si="3"/>
        <v>68</v>
      </c>
      <c r="D71" s="13" t="s">
        <v>173</v>
      </c>
      <c r="E71" s="13" t="s">
        <v>61</v>
      </c>
      <c r="F71" s="28">
        <f t="shared" si="2"/>
        <v>134</v>
      </c>
      <c r="G71" s="29">
        <v>3</v>
      </c>
      <c r="H71" s="29">
        <v>25</v>
      </c>
      <c r="I71" s="29">
        <v>30</v>
      </c>
      <c r="J71" s="29">
        <v>12</v>
      </c>
      <c r="K71" s="29">
        <v>3</v>
      </c>
      <c r="L71" s="29">
        <v>3</v>
      </c>
      <c r="M71" s="29">
        <v>10</v>
      </c>
      <c r="N71" s="29">
        <v>0</v>
      </c>
      <c r="O71" s="29">
        <v>0</v>
      </c>
      <c r="P71" s="29">
        <v>2</v>
      </c>
      <c r="Q71" s="29">
        <v>3</v>
      </c>
      <c r="R71" s="29">
        <v>3</v>
      </c>
      <c r="S71" s="29">
        <v>6</v>
      </c>
      <c r="T71" s="29">
        <v>5</v>
      </c>
      <c r="U71" s="29">
        <v>25</v>
      </c>
      <c r="V71" s="35">
        <v>1</v>
      </c>
      <c r="W71" s="36">
        <v>3</v>
      </c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</row>
    <row r="72" spans="1:55" s="37" customFormat="1" x14ac:dyDescent="0.25">
      <c r="A72" s="71" t="s">
        <v>507</v>
      </c>
      <c r="B72" s="17" t="s">
        <v>433</v>
      </c>
      <c r="C72" s="29">
        <f t="shared" si="3"/>
        <v>69</v>
      </c>
      <c r="D72" s="42" t="s">
        <v>146</v>
      </c>
      <c r="E72" s="42" t="s">
        <v>404</v>
      </c>
      <c r="F72" s="28">
        <f t="shared" si="2"/>
        <v>85</v>
      </c>
      <c r="G72" s="29">
        <v>10</v>
      </c>
      <c r="H72" s="29">
        <v>25</v>
      </c>
      <c r="I72" s="29">
        <v>10</v>
      </c>
      <c r="J72" s="29">
        <v>4</v>
      </c>
      <c r="K72" s="29">
        <v>2</v>
      </c>
      <c r="L72" s="29">
        <v>1</v>
      </c>
      <c r="M72" s="29">
        <v>3</v>
      </c>
      <c r="N72" s="29">
        <v>0</v>
      </c>
      <c r="O72" s="29">
        <v>3</v>
      </c>
      <c r="P72" s="29">
        <v>1</v>
      </c>
      <c r="Q72" s="29">
        <v>2</v>
      </c>
      <c r="R72" s="29">
        <v>2</v>
      </c>
      <c r="S72" s="29">
        <v>5</v>
      </c>
      <c r="T72" s="29">
        <v>10</v>
      </c>
      <c r="U72" s="29">
        <v>5</v>
      </c>
      <c r="V72" s="35">
        <v>0</v>
      </c>
      <c r="W72" s="36">
        <v>2</v>
      </c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</row>
    <row r="73" spans="1:55" s="37" customFormat="1" ht="25.5" customHeight="1" x14ac:dyDescent="0.25">
      <c r="A73" s="71" t="s">
        <v>407</v>
      </c>
      <c r="B73" s="16" t="s">
        <v>408</v>
      </c>
      <c r="C73" s="29">
        <f t="shared" si="3"/>
        <v>70</v>
      </c>
      <c r="D73" s="44" t="s">
        <v>526</v>
      </c>
      <c r="E73" s="44" t="s">
        <v>165</v>
      </c>
      <c r="F73" s="28">
        <f t="shared" si="2"/>
        <v>13</v>
      </c>
      <c r="G73" s="29">
        <v>0</v>
      </c>
      <c r="H73" s="29">
        <v>4</v>
      </c>
      <c r="I73" s="29">
        <v>1</v>
      </c>
      <c r="J73" s="29">
        <v>4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4</v>
      </c>
      <c r="U73" s="29">
        <v>0</v>
      </c>
      <c r="V73" s="35">
        <v>0</v>
      </c>
      <c r="W73" s="36">
        <v>0</v>
      </c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</row>
    <row r="74" spans="1:55" s="37" customFormat="1" ht="19.5" customHeight="1" x14ac:dyDescent="0.25">
      <c r="A74" s="71" t="s">
        <v>407</v>
      </c>
      <c r="B74" s="16" t="s">
        <v>408</v>
      </c>
      <c r="C74" s="29">
        <f t="shared" si="3"/>
        <v>71</v>
      </c>
      <c r="D74" s="44" t="s">
        <v>41</v>
      </c>
      <c r="E74" s="44" t="s">
        <v>166</v>
      </c>
      <c r="F74" s="28">
        <f t="shared" si="2"/>
        <v>14</v>
      </c>
      <c r="G74" s="29">
        <v>0</v>
      </c>
      <c r="H74" s="29">
        <v>0</v>
      </c>
      <c r="I74" s="29">
        <v>1</v>
      </c>
      <c r="J74" s="29">
        <v>6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  <c r="R74" s="29">
        <v>0</v>
      </c>
      <c r="S74" s="29">
        <v>0</v>
      </c>
      <c r="T74" s="29">
        <v>6</v>
      </c>
      <c r="U74" s="43">
        <v>0</v>
      </c>
      <c r="V74" s="35">
        <v>1</v>
      </c>
      <c r="W74" s="36">
        <v>0</v>
      </c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</row>
    <row r="75" spans="1:55" s="40" customFormat="1" ht="14.25" customHeight="1" x14ac:dyDescent="0.25">
      <c r="A75" s="71" t="s">
        <v>507</v>
      </c>
      <c r="B75" s="17" t="s">
        <v>433</v>
      </c>
      <c r="C75" s="29">
        <f t="shared" si="3"/>
        <v>72</v>
      </c>
      <c r="D75" s="52" t="s">
        <v>74</v>
      </c>
      <c r="E75" s="52" t="s">
        <v>61</v>
      </c>
      <c r="F75" s="28">
        <f t="shared" si="2"/>
        <v>167</v>
      </c>
      <c r="G75" s="29">
        <v>3</v>
      </c>
      <c r="H75" s="29">
        <v>25</v>
      </c>
      <c r="I75" s="29">
        <v>20</v>
      </c>
      <c r="J75" s="29">
        <v>15</v>
      </c>
      <c r="K75" s="29">
        <v>3</v>
      </c>
      <c r="L75" s="29">
        <v>5</v>
      </c>
      <c r="M75" s="29">
        <v>10</v>
      </c>
      <c r="N75" s="29">
        <v>0</v>
      </c>
      <c r="O75" s="29">
        <v>0</v>
      </c>
      <c r="P75" s="29">
        <v>8</v>
      </c>
      <c r="Q75" s="29">
        <v>8</v>
      </c>
      <c r="R75" s="29">
        <v>3</v>
      </c>
      <c r="S75" s="29">
        <v>10</v>
      </c>
      <c r="T75" s="29">
        <v>15</v>
      </c>
      <c r="U75" s="29">
        <v>30</v>
      </c>
      <c r="V75" s="35">
        <v>10</v>
      </c>
      <c r="W75" s="38">
        <v>2</v>
      </c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</row>
    <row r="76" spans="1:55" s="37" customFormat="1" ht="14.25" customHeight="1" x14ac:dyDescent="0.25">
      <c r="A76" s="71" t="s">
        <v>507</v>
      </c>
      <c r="B76" s="17" t="s">
        <v>433</v>
      </c>
      <c r="C76" s="29">
        <f t="shared" si="3"/>
        <v>73</v>
      </c>
      <c r="D76" s="42" t="s">
        <v>130</v>
      </c>
      <c r="E76" s="42" t="s">
        <v>239</v>
      </c>
      <c r="F76" s="28">
        <f t="shared" si="2"/>
        <v>27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14</v>
      </c>
      <c r="O76" s="29">
        <v>9</v>
      </c>
      <c r="P76" s="29">
        <v>0</v>
      </c>
      <c r="Q76" s="29">
        <v>0</v>
      </c>
      <c r="R76" s="29">
        <v>0</v>
      </c>
      <c r="S76" s="29">
        <v>2</v>
      </c>
      <c r="T76" s="29">
        <v>0</v>
      </c>
      <c r="U76" s="29">
        <v>0</v>
      </c>
      <c r="V76" s="35">
        <v>0</v>
      </c>
      <c r="W76" s="36">
        <v>2</v>
      </c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</row>
    <row r="77" spans="1:55" s="37" customFormat="1" ht="15" customHeight="1" x14ac:dyDescent="0.25">
      <c r="A77" s="71" t="s">
        <v>507</v>
      </c>
      <c r="B77" s="17" t="s">
        <v>433</v>
      </c>
      <c r="C77" s="29">
        <f t="shared" si="3"/>
        <v>74</v>
      </c>
      <c r="D77" s="13" t="s">
        <v>12</v>
      </c>
      <c r="E77" s="13" t="s">
        <v>240</v>
      </c>
      <c r="F77" s="28">
        <f t="shared" si="2"/>
        <v>42</v>
      </c>
      <c r="G77" s="29">
        <v>3</v>
      </c>
      <c r="H77" s="29">
        <v>3</v>
      </c>
      <c r="I77" s="29">
        <v>5</v>
      </c>
      <c r="J77" s="29">
        <v>1</v>
      </c>
      <c r="K77" s="29">
        <v>1</v>
      </c>
      <c r="L77" s="29">
        <v>1</v>
      </c>
      <c r="M77" s="29">
        <v>1</v>
      </c>
      <c r="N77" s="29">
        <v>3</v>
      </c>
      <c r="O77" s="29">
        <v>3</v>
      </c>
      <c r="P77" s="29">
        <v>4</v>
      </c>
      <c r="Q77" s="29">
        <v>0</v>
      </c>
      <c r="R77" s="29">
        <v>2</v>
      </c>
      <c r="S77" s="29">
        <v>3</v>
      </c>
      <c r="T77" s="29">
        <v>1</v>
      </c>
      <c r="U77" s="29">
        <v>5</v>
      </c>
      <c r="V77" s="35">
        <v>3</v>
      </c>
      <c r="W77" s="36">
        <v>3</v>
      </c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</row>
    <row r="78" spans="1:55" s="37" customFormat="1" x14ac:dyDescent="0.25">
      <c r="A78" s="71" t="s">
        <v>507</v>
      </c>
      <c r="B78" s="17" t="s">
        <v>433</v>
      </c>
      <c r="C78" s="29">
        <f t="shared" si="3"/>
        <v>75</v>
      </c>
      <c r="D78" s="13" t="s">
        <v>18</v>
      </c>
      <c r="E78" s="13" t="s">
        <v>241</v>
      </c>
      <c r="F78" s="28">
        <f t="shared" si="2"/>
        <v>28</v>
      </c>
      <c r="G78" s="29">
        <v>0</v>
      </c>
      <c r="H78" s="29">
        <v>0</v>
      </c>
      <c r="I78" s="29">
        <v>5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4</v>
      </c>
      <c r="P78" s="29">
        <v>0</v>
      </c>
      <c r="Q78" s="29">
        <v>0</v>
      </c>
      <c r="R78" s="29">
        <v>0</v>
      </c>
      <c r="S78" s="29">
        <v>10</v>
      </c>
      <c r="T78" s="29">
        <v>5</v>
      </c>
      <c r="U78" s="29">
        <v>0</v>
      </c>
      <c r="V78" s="35">
        <v>2</v>
      </c>
      <c r="W78" s="36">
        <v>2</v>
      </c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</row>
    <row r="79" spans="1:55" s="37" customFormat="1" x14ac:dyDescent="0.25">
      <c r="A79" s="71" t="s">
        <v>507</v>
      </c>
      <c r="B79" s="17" t="s">
        <v>433</v>
      </c>
      <c r="C79" s="29">
        <f t="shared" si="3"/>
        <v>76</v>
      </c>
      <c r="D79" s="13" t="s">
        <v>174</v>
      </c>
      <c r="E79" s="13" t="s">
        <v>67</v>
      </c>
      <c r="F79" s="28">
        <f t="shared" si="2"/>
        <v>124</v>
      </c>
      <c r="G79" s="29">
        <v>15</v>
      </c>
      <c r="H79" s="29">
        <v>24</v>
      </c>
      <c r="I79" s="29">
        <v>12</v>
      </c>
      <c r="J79" s="29">
        <v>10</v>
      </c>
      <c r="K79" s="29">
        <v>4</v>
      </c>
      <c r="L79" s="29">
        <v>3</v>
      </c>
      <c r="M79" s="29">
        <v>10</v>
      </c>
      <c r="N79" s="29">
        <v>0</v>
      </c>
      <c r="O79" s="29">
        <v>0</v>
      </c>
      <c r="P79" s="29">
        <v>6</v>
      </c>
      <c r="Q79" s="29">
        <v>4</v>
      </c>
      <c r="R79" s="29">
        <v>5</v>
      </c>
      <c r="S79" s="29">
        <v>5</v>
      </c>
      <c r="T79" s="29">
        <v>0</v>
      </c>
      <c r="U79" s="29">
        <v>20</v>
      </c>
      <c r="V79" s="35">
        <v>2</v>
      </c>
      <c r="W79" s="36">
        <v>4</v>
      </c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</row>
    <row r="80" spans="1:55" s="37" customFormat="1" ht="30" x14ac:dyDescent="0.25">
      <c r="A80" s="71" t="s">
        <v>407</v>
      </c>
      <c r="B80" s="17" t="s">
        <v>408</v>
      </c>
      <c r="C80" s="29">
        <f t="shared" si="3"/>
        <v>77</v>
      </c>
      <c r="D80" s="14" t="s">
        <v>435</v>
      </c>
      <c r="E80" s="14" t="s">
        <v>36</v>
      </c>
      <c r="F80" s="28">
        <f t="shared" si="2"/>
        <v>2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  <c r="V80" s="29">
        <v>0</v>
      </c>
      <c r="W80" s="36">
        <v>2</v>
      </c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</row>
    <row r="81" spans="1:55" s="37" customFormat="1" ht="45" x14ac:dyDescent="0.25">
      <c r="A81" s="71" t="s">
        <v>507</v>
      </c>
      <c r="B81" s="17" t="s">
        <v>433</v>
      </c>
      <c r="C81" s="29">
        <f t="shared" si="3"/>
        <v>78</v>
      </c>
      <c r="D81" s="13" t="s">
        <v>207</v>
      </c>
      <c r="E81" s="13" t="s">
        <v>208</v>
      </c>
      <c r="F81" s="28">
        <f t="shared" si="2"/>
        <v>38</v>
      </c>
      <c r="G81" s="29">
        <v>1</v>
      </c>
      <c r="H81" s="29">
        <v>1</v>
      </c>
      <c r="I81" s="29">
        <v>5</v>
      </c>
      <c r="J81" s="29">
        <v>0</v>
      </c>
      <c r="K81" s="29">
        <v>0</v>
      </c>
      <c r="L81" s="29">
        <v>1</v>
      </c>
      <c r="M81" s="29">
        <v>5</v>
      </c>
      <c r="N81" s="29">
        <v>4</v>
      </c>
      <c r="O81" s="29">
        <v>2</v>
      </c>
      <c r="P81" s="29">
        <v>1</v>
      </c>
      <c r="Q81" s="29">
        <v>3</v>
      </c>
      <c r="R81" s="29">
        <v>2</v>
      </c>
      <c r="S81" s="29">
        <v>5</v>
      </c>
      <c r="T81" s="29">
        <v>1</v>
      </c>
      <c r="U81" s="29">
        <v>4</v>
      </c>
      <c r="V81" s="35">
        <v>0</v>
      </c>
      <c r="W81" s="36">
        <v>3</v>
      </c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</row>
    <row r="82" spans="1:55" s="37" customFormat="1" ht="15" customHeight="1" x14ac:dyDescent="0.25">
      <c r="A82" s="71" t="s">
        <v>507</v>
      </c>
      <c r="B82" s="17" t="s">
        <v>433</v>
      </c>
      <c r="C82" s="29">
        <f t="shared" si="3"/>
        <v>79</v>
      </c>
      <c r="D82" s="52" t="s">
        <v>242</v>
      </c>
      <c r="E82" s="56" t="s">
        <v>389</v>
      </c>
      <c r="F82" s="28">
        <f t="shared" si="2"/>
        <v>34</v>
      </c>
      <c r="G82" s="29">
        <v>1</v>
      </c>
      <c r="H82" s="29">
        <v>1</v>
      </c>
      <c r="I82" s="29">
        <v>5</v>
      </c>
      <c r="J82" s="29">
        <v>10</v>
      </c>
      <c r="K82" s="29">
        <v>2</v>
      </c>
      <c r="L82" s="29">
        <v>1</v>
      </c>
      <c r="M82" s="29">
        <v>0</v>
      </c>
      <c r="N82" s="29">
        <v>1</v>
      </c>
      <c r="O82" s="29">
        <v>1</v>
      </c>
      <c r="P82" s="29">
        <v>0</v>
      </c>
      <c r="Q82" s="29">
        <v>2</v>
      </c>
      <c r="R82" s="29">
        <v>1</v>
      </c>
      <c r="S82" s="29">
        <v>0</v>
      </c>
      <c r="T82" s="29">
        <v>2</v>
      </c>
      <c r="U82" s="29">
        <v>1</v>
      </c>
      <c r="V82" s="35">
        <v>5</v>
      </c>
      <c r="W82" s="36">
        <v>1</v>
      </c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</row>
    <row r="83" spans="1:55" s="37" customFormat="1" ht="15" customHeight="1" x14ac:dyDescent="0.25">
      <c r="A83" s="71" t="s">
        <v>507</v>
      </c>
      <c r="B83" s="17" t="s">
        <v>433</v>
      </c>
      <c r="C83" s="29">
        <f t="shared" si="3"/>
        <v>80</v>
      </c>
      <c r="D83" s="52" t="s">
        <v>326</v>
      </c>
      <c r="E83" s="57" t="s">
        <v>273</v>
      </c>
      <c r="F83" s="28">
        <f t="shared" si="2"/>
        <v>33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24</v>
      </c>
      <c r="O83" s="29">
        <v>9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36">
        <v>0</v>
      </c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</row>
    <row r="84" spans="1:55" s="37" customFormat="1" ht="30" x14ac:dyDescent="0.25">
      <c r="A84" s="51" t="s">
        <v>407</v>
      </c>
      <c r="B84" s="16" t="s">
        <v>408</v>
      </c>
      <c r="C84" s="29">
        <f t="shared" si="3"/>
        <v>81</v>
      </c>
      <c r="D84" s="44" t="s">
        <v>521</v>
      </c>
      <c r="E84" s="44" t="s">
        <v>34</v>
      </c>
      <c r="F84" s="28">
        <f t="shared" si="2"/>
        <v>31</v>
      </c>
      <c r="G84" s="29">
        <v>3</v>
      </c>
      <c r="H84" s="29">
        <v>10</v>
      </c>
      <c r="I84" s="29">
        <v>8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29">
        <v>0</v>
      </c>
      <c r="Q84" s="29">
        <v>3</v>
      </c>
      <c r="R84" s="29">
        <v>0</v>
      </c>
      <c r="S84" s="29">
        <v>0</v>
      </c>
      <c r="T84" s="29">
        <v>3</v>
      </c>
      <c r="U84" s="29">
        <v>0</v>
      </c>
      <c r="V84" s="35">
        <v>4</v>
      </c>
      <c r="W84" s="36">
        <v>0</v>
      </c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</row>
    <row r="85" spans="1:55" s="37" customFormat="1" ht="30" x14ac:dyDescent="0.25">
      <c r="A85" s="71" t="s">
        <v>407</v>
      </c>
      <c r="B85" s="16" t="s">
        <v>408</v>
      </c>
      <c r="C85" s="29">
        <f t="shared" si="3"/>
        <v>82</v>
      </c>
      <c r="D85" s="44" t="s">
        <v>42</v>
      </c>
      <c r="E85" s="44" t="s">
        <v>34</v>
      </c>
      <c r="F85" s="28">
        <f t="shared" si="2"/>
        <v>10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v>0</v>
      </c>
      <c r="S85" s="29">
        <v>5</v>
      </c>
      <c r="T85" s="29">
        <v>4</v>
      </c>
      <c r="U85" s="29">
        <v>0</v>
      </c>
      <c r="V85" s="35">
        <v>1</v>
      </c>
      <c r="W85" s="36">
        <v>0</v>
      </c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</row>
    <row r="86" spans="1:55" s="37" customFormat="1" x14ac:dyDescent="0.25">
      <c r="A86" s="71" t="s">
        <v>407</v>
      </c>
      <c r="B86" s="16" t="s">
        <v>408</v>
      </c>
      <c r="C86" s="29">
        <f t="shared" si="3"/>
        <v>83</v>
      </c>
      <c r="D86" s="42" t="s">
        <v>365</v>
      </c>
      <c r="E86" s="42" t="s">
        <v>243</v>
      </c>
      <c r="F86" s="28">
        <f t="shared" si="2"/>
        <v>27</v>
      </c>
      <c r="G86" s="29">
        <v>1</v>
      </c>
      <c r="H86" s="29">
        <v>0</v>
      </c>
      <c r="I86" s="29">
        <v>5</v>
      </c>
      <c r="J86" s="29">
        <v>0</v>
      </c>
      <c r="K86" s="29">
        <v>0</v>
      </c>
      <c r="L86" s="29">
        <v>2</v>
      </c>
      <c r="M86" s="29">
        <v>2</v>
      </c>
      <c r="N86" s="29">
        <v>4</v>
      </c>
      <c r="O86" s="29">
        <v>2</v>
      </c>
      <c r="P86" s="29">
        <v>1</v>
      </c>
      <c r="Q86" s="29">
        <v>1</v>
      </c>
      <c r="R86" s="29">
        <v>1</v>
      </c>
      <c r="S86" s="29">
        <v>5</v>
      </c>
      <c r="T86" s="29">
        <v>0</v>
      </c>
      <c r="U86" s="29">
        <v>1</v>
      </c>
      <c r="V86" s="35">
        <v>1</v>
      </c>
      <c r="W86" s="36">
        <v>1</v>
      </c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</row>
    <row r="87" spans="1:55" s="37" customFormat="1" x14ac:dyDescent="0.25">
      <c r="A87" s="71" t="s">
        <v>507</v>
      </c>
      <c r="B87" s="17" t="s">
        <v>433</v>
      </c>
      <c r="C87" s="29">
        <f t="shared" si="3"/>
        <v>84</v>
      </c>
      <c r="D87" s="13" t="s">
        <v>244</v>
      </c>
      <c r="E87" s="13" t="s">
        <v>90</v>
      </c>
      <c r="F87" s="28">
        <f t="shared" si="2"/>
        <v>28</v>
      </c>
      <c r="G87" s="29">
        <v>1</v>
      </c>
      <c r="H87" s="29">
        <v>2</v>
      </c>
      <c r="I87" s="29">
        <v>3</v>
      </c>
      <c r="J87" s="29">
        <v>1</v>
      </c>
      <c r="K87" s="29">
        <v>2</v>
      </c>
      <c r="L87" s="29">
        <v>1</v>
      </c>
      <c r="M87" s="29">
        <v>1</v>
      </c>
      <c r="N87" s="29">
        <v>0</v>
      </c>
      <c r="O87" s="29">
        <v>0</v>
      </c>
      <c r="P87" s="29">
        <v>1</v>
      </c>
      <c r="Q87" s="29">
        <v>3</v>
      </c>
      <c r="R87" s="29">
        <v>1</v>
      </c>
      <c r="S87" s="29">
        <v>4</v>
      </c>
      <c r="T87" s="29">
        <v>1</v>
      </c>
      <c r="U87" s="29">
        <v>4</v>
      </c>
      <c r="V87" s="35">
        <v>1</v>
      </c>
      <c r="W87" s="36">
        <v>2</v>
      </c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</row>
    <row r="88" spans="1:55" s="40" customFormat="1" x14ac:dyDescent="0.25">
      <c r="A88" s="71" t="s">
        <v>407</v>
      </c>
      <c r="B88" s="16" t="s">
        <v>408</v>
      </c>
      <c r="C88" s="29">
        <f t="shared" si="3"/>
        <v>85</v>
      </c>
      <c r="D88" s="42" t="s">
        <v>134</v>
      </c>
      <c r="E88" s="42" t="s">
        <v>107</v>
      </c>
      <c r="F88" s="28">
        <f t="shared" si="2"/>
        <v>49</v>
      </c>
      <c r="G88" s="29">
        <v>1</v>
      </c>
      <c r="H88" s="29">
        <v>3</v>
      </c>
      <c r="I88" s="29">
        <v>10</v>
      </c>
      <c r="J88" s="29">
        <v>0</v>
      </c>
      <c r="K88" s="29">
        <v>2</v>
      </c>
      <c r="L88" s="29">
        <v>3</v>
      </c>
      <c r="M88" s="29">
        <v>0</v>
      </c>
      <c r="N88" s="29">
        <v>7</v>
      </c>
      <c r="O88" s="29">
        <v>3</v>
      </c>
      <c r="P88" s="29">
        <v>0</v>
      </c>
      <c r="Q88" s="29">
        <v>1</v>
      </c>
      <c r="R88" s="29">
        <v>1</v>
      </c>
      <c r="S88" s="29">
        <v>3</v>
      </c>
      <c r="T88" s="29">
        <v>1</v>
      </c>
      <c r="U88" s="29">
        <v>3</v>
      </c>
      <c r="V88" s="35">
        <v>10</v>
      </c>
      <c r="W88" s="38">
        <v>1</v>
      </c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</row>
    <row r="89" spans="1:55" s="37" customFormat="1" x14ac:dyDescent="0.25">
      <c r="A89" s="71" t="s">
        <v>407</v>
      </c>
      <c r="B89" s="16" t="s">
        <v>408</v>
      </c>
      <c r="C89" s="29">
        <f t="shared" si="3"/>
        <v>86</v>
      </c>
      <c r="D89" s="13" t="s">
        <v>245</v>
      </c>
      <c r="E89" s="13" t="s">
        <v>105</v>
      </c>
      <c r="F89" s="28">
        <f t="shared" si="2"/>
        <v>43</v>
      </c>
      <c r="G89" s="29">
        <v>1</v>
      </c>
      <c r="H89" s="29">
        <v>4</v>
      </c>
      <c r="I89" s="29">
        <v>10</v>
      </c>
      <c r="J89" s="29">
        <v>1</v>
      </c>
      <c r="K89" s="29">
        <v>1</v>
      </c>
      <c r="L89" s="29">
        <v>1</v>
      </c>
      <c r="M89" s="29">
        <v>2</v>
      </c>
      <c r="N89" s="29">
        <v>1</v>
      </c>
      <c r="O89" s="29">
        <v>1</v>
      </c>
      <c r="P89" s="29">
        <v>1</v>
      </c>
      <c r="Q89" s="29">
        <v>1</v>
      </c>
      <c r="R89" s="29">
        <v>1</v>
      </c>
      <c r="S89" s="29">
        <v>10</v>
      </c>
      <c r="T89" s="29">
        <v>1</v>
      </c>
      <c r="U89" s="29">
        <v>3</v>
      </c>
      <c r="V89" s="35">
        <v>3</v>
      </c>
      <c r="W89" s="36">
        <v>1</v>
      </c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</row>
    <row r="90" spans="1:55" s="37" customFormat="1" x14ac:dyDescent="0.25">
      <c r="A90" s="71" t="s">
        <v>507</v>
      </c>
      <c r="B90" s="17" t="s">
        <v>433</v>
      </c>
      <c r="C90" s="29">
        <f t="shared" si="3"/>
        <v>87</v>
      </c>
      <c r="D90" s="42" t="s">
        <v>80</v>
      </c>
      <c r="E90" s="42" t="s">
        <v>90</v>
      </c>
      <c r="F90" s="28">
        <f t="shared" si="2"/>
        <v>12</v>
      </c>
      <c r="G90" s="29">
        <v>0</v>
      </c>
      <c r="H90" s="29">
        <v>1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5</v>
      </c>
      <c r="R90" s="29">
        <v>1</v>
      </c>
      <c r="S90" s="29">
        <v>0</v>
      </c>
      <c r="T90" s="29">
        <v>2</v>
      </c>
      <c r="U90" s="29">
        <v>0</v>
      </c>
      <c r="V90" s="35">
        <v>0</v>
      </c>
      <c r="W90" s="36">
        <v>3</v>
      </c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</row>
    <row r="91" spans="1:55" s="40" customFormat="1" x14ac:dyDescent="0.25">
      <c r="A91" s="71" t="s">
        <v>507</v>
      </c>
      <c r="B91" s="17" t="s">
        <v>433</v>
      </c>
      <c r="C91" s="29">
        <f t="shared" si="3"/>
        <v>88</v>
      </c>
      <c r="D91" s="13" t="s">
        <v>13</v>
      </c>
      <c r="E91" s="13" t="s">
        <v>14</v>
      </c>
      <c r="F91" s="28">
        <f t="shared" si="2"/>
        <v>197</v>
      </c>
      <c r="G91" s="29">
        <v>20</v>
      </c>
      <c r="H91" s="29">
        <v>50</v>
      </c>
      <c r="I91" s="29">
        <v>10</v>
      </c>
      <c r="J91" s="29">
        <v>10</v>
      </c>
      <c r="K91" s="29">
        <v>2</v>
      </c>
      <c r="L91" s="29">
        <v>3</v>
      </c>
      <c r="M91" s="29">
        <v>30</v>
      </c>
      <c r="N91" s="29">
        <v>0</v>
      </c>
      <c r="O91" s="29">
        <v>0</v>
      </c>
      <c r="P91" s="29">
        <v>10</v>
      </c>
      <c r="Q91" s="29">
        <v>4</v>
      </c>
      <c r="R91" s="29">
        <v>2</v>
      </c>
      <c r="S91" s="29">
        <v>20</v>
      </c>
      <c r="T91" s="29">
        <v>10</v>
      </c>
      <c r="U91" s="29">
        <v>20</v>
      </c>
      <c r="V91" s="35">
        <v>3</v>
      </c>
      <c r="W91" s="38">
        <v>3</v>
      </c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</row>
    <row r="92" spans="1:55" s="50" customFormat="1" x14ac:dyDescent="0.25">
      <c r="A92" s="70" t="s">
        <v>507</v>
      </c>
      <c r="B92" s="18" t="s">
        <v>433</v>
      </c>
      <c r="C92" s="32">
        <f t="shared" si="3"/>
        <v>89</v>
      </c>
      <c r="D92" s="19" t="s">
        <v>441</v>
      </c>
      <c r="E92" s="19" t="s">
        <v>497</v>
      </c>
      <c r="F92" s="28">
        <f t="shared" si="2"/>
        <v>95</v>
      </c>
      <c r="G92" s="32">
        <v>2</v>
      </c>
      <c r="H92" s="32">
        <v>3</v>
      </c>
      <c r="I92" s="32">
        <v>2</v>
      </c>
      <c r="J92" s="32">
        <v>2</v>
      </c>
      <c r="K92" s="32">
        <v>2</v>
      </c>
      <c r="L92" s="32">
        <v>2</v>
      </c>
      <c r="M92" s="32">
        <v>2</v>
      </c>
      <c r="N92" s="32">
        <v>0</v>
      </c>
      <c r="O92" s="32">
        <v>0</v>
      </c>
      <c r="P92" s="32">
        <v>2</v>
      </c>
      <c r="Q92" s="32">
        <v>2</v>
      </c>
      <c r="R92" s="32">
        <v>2</v>
      </c>
      <c r="S92" s="32">
        <v>2</v>
      </c>
      <c r="T92" s="32">
        <v>2</v>
      </c>
      <c r="U92" s="32">
        <v>2</v>
      </c>
      <c r="V92" s="53">
        <v>2</v>
      </c>
      <c r="W92" s="33">
        <v>2</v>
      </c>
      <c r="X92" s="49">
        <v>2</v>
      </c>
      <c r="Y92" s="49">
        <v>2</v>
      </c>
      <c r="Z92" s="49">
        <v>2</v>
      </c>
      <c r="AA92" s="49">
        <v>2</v>
      </c>
      <c r="AB92" s="49">
        <v>2</v>
      </c>
      <c r="AC92" s="49">
        <v>2</v>
      </c>
      <c r="AD92" s="49">
        <v>2</v>
      </c>
      <c r="AE92" s="49">
        <v>2</v>
      </c>
      <c r="AF92" s="49">
        <v>2</v>
      </c>
      <c r="AG92" s="49">
        <v>2</v>
      </c>
      <c r="AH92" s="49">
        <v>2</v>
      </c>
      <c r="AI92" s="49">
        <v>2</v>
      </c>
      <c r="AJ92" s="49">
        <v>2</v>
      </c>
      <c r="AK92" s="49">
        <v>2</v>
      </c>
      <c r="AL92" s="49">
        <v>2</v>
      </c>
      <c r="AM92" s="49">
        <v>2</v>
      </c>
      <c r="AN92" s="49">
        <v>2</v>
      </c>
      <c r="AO92" s="49">
        <v>2</v>
      </c>
      <c r="AP92" s="49">
        <v>2</v>
      </c>
      <c r="AQ92" s="49">
        <v>2</v>
      </c>
      <c r="AR92" s="49">
        <v>2</v>
      </c>
      <c r="AS92" s="49">
        <v>2</v>
      </c>
      <c r="AT92" s="49">
        <v>2</v>
      </c>
      <c r="AU92" s="49">
        <v>2</v>
      </c>
      <c r="AV92" s="49">
        <v>2</v>
      </c>
      <c r="AW92" s="49">
        <v>2</v>
      </c>
      <c r="AX92" s="49">
        <v>2</v>
      </c>
      <c r="AY92" s="49">
        <v>2</v>
      </c>
      <c r="AZ92" s="49">
        <v>2</v>
      </c>
      <c r="BA92" s="49">
        <v>2</v>
      </c>
      <c r="BB92" s="49">
        <v>2</v>
      </c>
      <c r="BC92" s="49">
        <v>2</v>
      </c>
    </row>
    <row r="93" spans="1:55" s="40" customFormat="1" x14ac:dyDescent="0.25">
      <c r="A93" s="71" t="s">
        <v>507</v>
      </c>
      <c r="B93" s="17" t="s">
        <v>433</v>
      </c>
      <c r="C93" s="29">
        <f t="shared" si="3"/>
        <v>90</v>
      </c>
      <c r="D93" s="13" t="s">
        <v>15</v>
      </c>
      <c r="E93" s="13" t="s">
        <v>70</v>
      </c>
      <c r="F93" s="28">
        <f t="shared" si="2"/>
        <v>142</v>
      </c>
      <c r="G93" s="29">
        <v>10</v>
      </c>
      <c r="H93" s="29">
        <v>20</v>
      </c>
      <c r="I93" s="29">
        <v>25</v>
      </c>
      <c r="J93" s="29">
        <v>12</v>
      </c>
      <c r="K93" s="29">
        <v>1</v>
      </c>
      <c r="L93" s="29">
        <v>1</v>
      </c>
      <c r="M93" s="29">
        <v>5</v>
      </c>
      <c r="N93" s="29">
        <v>0</v>
      </c>
      <c r="O93" s="29">
        <v>0</v>
      </c>
      <c r="P93" s="29">
        <v>4</v>
      </c>
      <c r="Q93" s="29">
        <v>4</v>
      </c>
      <c r="R93" s="29">
        <v>2</v>
      </c>
      <c r="S93" s="29">
        <v>10</v>
      </c>
      <c r="T93" s="29">
        <v>5</v>
      </c>
      <c r="U93" s="29">
        <v>30</v>
      </c>
      <c r="V93" s="35">
        <v>10</v>
      </c>
      <c r="W93" s="38">
        <v>3</v>
      </c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</row>
    <row r="94" spans="1:55" s="37" customFormat="1" x14ac:dyDescent="0.25">
      <c r="A94" s="71" t="s">
        <v>507</v>
      </c>
      <c r="B94" s="17" t="s">
        <v>433</v>
      </c>
      <c r="C94" s="29">
        <f t="shared" si="3"/>
        <v>91</v>
      </c>
      <c r="D94" s="13" t="s">
        <v>327</v>
      </c>
      <c r="E94" s="13" t="s">
        <v>273</v>
      </c>
      <c r="F94" s="28">
        <f t="shared" si="2"/>
        <v>7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7</v>
      </c>
      <c r="P94" s="29">
        <v>0</v>
      </c>
      <c r="Q94" s="29">
        <v>0</v>
      </c>
      <c r="R94" s="29">
        <v>0</v>
      </c>
      <c r="S94" s="29">
        <v>0</v>
      </c>
      <c r="T94" s="29">
        <v>0</v>
      </c>
      <c r="U94" s="29">
        <v>0</v>
      </c>
      <c r="V94" s="29">
        <v>0</v>
      </c>
      <c r="W94" s="36">
        <v>0</v>
      </c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</row>
    <row r="95" spans="1:55" s="37" customFormat="1" x14ac:dyDescent="0.25">
      <c r="A95" s="71" t="s">
        <v>507</v>
      </c>
      <c r="B95" s="17" t="s">
        <v>433</v>
      </c>
      <c r="C95" s="29">
        <f t="shared" si="3"/>
        <v>92</v>
      </c>
      <c r="D95" s="13" t="s">
        <v>16</v>
      </c>
      <c r="E95" s="13" t="s">
        <v>247</v>
      </c>
      <c r="F95" s="28">
        <f t="shared" si="2"/>
        <v>177</v>
      </c>
      <c r="G95" s="29">
        <v>20</v>
      </c>
      <c r="H95" s="29">
        <v>50</v>
      </c>
      <c r="I95" s="29">
        <v>50</v>
      </c>
      <c r="J95" s="29">
        <v>3</v>
      </c>
      <c r="K95" s="29">
        <v>2</v>
      </c>
      <c r="L95" s="29">
        <v>10</v>
      </c>
      <c r="M95" s="29">
        <v>1</v>
      </c>
      <c r="N95" s="29">
        <v>0</v>
      </c>
      <c r="O95" s="29">
        <v>0</v>
      </c>
      <c r="P95" s="29">
        <v>2</v>
      </c>
      <c r="Q95" s="29">
        <v>2</v>
      </c>
      <c r="R95" s="29">
        <v>1</v>
      </c>
      <c r="S95" s="29">
        <v>10</v>
      </c>
      <c r="T95" s="29">
        <v>10</v>
      </c>
      <c r="U95" s="29">
        <v>10</v>
      </c>
      <c r="V95" s="35">
        <v>3</v>
      </c>
      <c r="W95" s="36">
        <v>3</v>
      </c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</row>
    <row r="96" spans="1:55" s="40" customFormat="1" ht="30" x14ac:dyDescent="0.25">
      <c r="A96" s="71" t="s">
        <v>507</v>
      </c>
      <c r="B96" s="17" t="s">
        <v>433</v>
      </c>
      <c r="C96" s="29">
        <f t="shared" si="3"/>
        <v>93</v>
      </c>
      <c r="D96" s="42" t="s">
        <v>124</v>
      </c>
      <c r="E96" s="42" t="s">
        <v>405</v>
      </c>
      <c r="F96" s="28">
        <f t="shared" si="2"/>
        <v>232</v>
      </c>
      <c r="G96" s="29">
        <v>15</v>
      </c>
      <c r="H96" s="29">
        <v>80</v>
      </c>
      <c r="I96" s="29">
        <v>30</v>
      </c>
      <c r="J96" s="29">
        <v>12</v>
      </c>
      <c r="K96" s="29">
        <v>5</v>
      </c>
      <c r="L96" s="29">
        <v>0</v>
      </c>
      <c r="M96" s="29">
        <v>20</v>
      </c>
      <c r="N96" s="29">
        <v>0</v>
      </c>
      <c r="O96" s="29">
        <v>0</v>
      </c>
      <c r="P96" s="29">
        <v>4</v>
      </c>
      <c r="Q96" s="29">
        <v>5</v>
      </c>
      <c r="R96" s="29">
        <v>3</v>
      </c>
      <c r="S96" s="29">
        <v>25</v>
      </c>
      <c r="T96" s="29">
        <v>20</v>
      </c>
      <c r="U96" s="29">
        <v>10</v>
      </c>
      <c r="V96" s="35">
        <v>0</v>
      </c>
      <c r="W96" s="38">
        <v>3</v>
      </c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</row>
    <row r="97" spans="1:55" s="40" customFormat="1" ht="30" x14ac:dyDescent="0.25">
      <c r="A97" s="71" t="s">
        <v>507</v>
      </c>
      <c r="B97" s="17" t="s">
        <v>433</v>
      </c>
      <c r="C97" s="29">
        <f t="shared" si="3"/>
        <v>94</v>
      </c>
      <c r="D97" s="13" t="s">
        <v>147</v>
      </c>
      <c r="E97" s="13" t="s">
        <v>248</v>
      </c>
      <c r="F97" s="28">
        <f t="shared" si="2"/>
        <v>138</v>
      </c>
      <c r="G97" s="29">
        <v>3</v>
      </c>
      <c r="H97" s="29">
        <v>20</v>
      </c>
      <c r="I97" s="29">
        <v>30</v>
      </c>
      <c r="J97" s="29">
        <v>12</v>
      </c>
      <c r="K97" s="29">
        <v>2</v>
      </c>
      <c r="L97" s="29">
        <v>10</v>
      </c>
      <c r="M97" s="29">
        <v>5</v>
      </c>
      <c r="N97" s="29">
        <v>0</v>
      </c>
      <c r="O97" s="29">
        <v>0</v>
      </c>
      <c r="P97" s="29">
        <v>8</v>
      </c>
      <c r="Q97" s="29">
        <v>4</v>
      </c>
      <c r="R97" s="29">
        <v>4</v>
      </c>
      <c r="S97" s="29">
        <v>4</v>
      </c>
      <c r="T97" s="29">
        <v>20</v>
      </c>
      <c r="U97" s="29">
        <v>10</v>
      </c>
      <c r="V97" s="35">
        <v>3</v>
      </c>
      <c r="W97" s="38">
        <v>3</v>
      </c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</row>
    <row r="98" spans="1:55" s="50" customFormat="1" x14ac:dyDescent="0.25">
      <c r="A98" s="70" t="s">
        <v>507</v>
      </c>
      <c r="B98" s="18" t="s">
        <v>433</v>
      </c>
      <c r="C98" s="32">
        <f t="shared" si="3"/>
        <v>95</v>
      </c>
      <c r="D98" s="20" t="s">
        <v>438</v>
      </c>
      <c r="E98" s="20" t="s">
        <v>496</v>
      </c>
      <c r="F98" s="28">
        <f t="shared" si="2"/>
        <v>47</v>
      </c>
      <c r="G98" s="32">
        <v>1</v>
      </c>
      <c r="H98" s="32">
        <v>1</v>
      </c>
      <c r="I98" s="32">
        <v>1</v>
      </c>
      <c r="J98" s="32">
        <v>1</v>
      </c>
      <c r="K98" s="32">
        <v>1</v>
      </c>
      <c r="L98" s="32">
        <v>1</v>
      </c>
      <c r="M98" s="32">
        <v>1</v>
      </c>
      <c r="N98" s="32">
        <v>0</v>
      </c>
      <c r="O98" s="32">
        <v>0</v>
      </c>
      <c r="P98" s="32">
        <v>1</v>
      </c>
      <c r="Q98" s="32">
        <v>1</v>
      </c>
      <c r="R98" s="32">
        <v>1</v>
      </c>
      <c r="S98" s="32">
        <v>1</v>
      </c>
      <c r="T98" s="32">
        <v>1</v>
      </c>
      <c r="U98" s="32">
        <v>1</v>
      </c>
      <c r="V98" s="32">
        <v>1</v>
      </c>
      <c r="W98" s="32">
        <v>1</v>
      </c>
      <c r="X98" s="32">
        <v>1</v>
      </c>
      <c r="Y98" s="32">
        <v>1</v>
      </c>
      <c r="Z98" s="32">
        <v>1</v>
      </c>
      <c r="AA98" s="32">
        <v>1</v>
      </c>
      <c r="AB98" s="32">
        <v>1</v>
      </c>
      <c r="AC98" s="32">
        <v>1</v>
      </c>
      <c r="AD98" s="32">
        <v>1</v>
      </c>
      <c r="AE98" s="32">
        <v>1</v>
      </c>
      <c r="AF98" s="32">
        <v>1</v>
      </c>
      <c r="AG98" s="32">
        <v>1</v>
      </c>
      <c r="AH98" s="32">
        <v>1</v>
      </c>
      <c r="AI98" s="32">
        <v>1</v>
      </c>
      <c r="AJ98" s="32">
        <v>1</v>
      </c>
      <c r="AK98" s="32">
        <v>1</v>
      </c>
      <c r="AL98" s="32">
        <v>1</v>
      </c>
      <c r="AM98" s="32">
        <v>1</v>
      </c>
      <c r="AN98" s="32">
        <v>1</v>
      </c>
      <c r="AO98" s="32">
        <v>1</v>
      </c>
      <c r="AP98" s="32">
        <v>1</v>
      </c>
      <c r="AQ98" s="32">
        <v>1</v>
      </c>
      <c r="AR98" s="32">
        <v>1</v>
      </c>
      <c r="AS98" s="32">
        <v>1</v>
      </c>
      <c r="AT98" s="32">
        <v>1</v>
      </c>
      <c r="AU98" s="32">
        <v>1</v>
      </c>
      <c r="AV98" s="32">
        <v>1</v>
      </c>
      <c r="AW98" s="32">
        <v>1</v>
      </c>
      <c r="AX98" s="32">
        <v>1</v>
      </c>
      <c r="AY98" s="32">
        <v>1</v>
      </c>
      <c r="AZ98" s="32">
        <v>1</v>
      </c>
      <c r="BA98" s="32">
        <v>1</v>
      </c>
      <c r="BB98" s="32">
        <v>1</v>
      </c>
      <c r="BC98" s="32">
        <v>1</v>
      </c>
    </row>
    <row r="99" spans="1:55" s="40" customFormat="1" x14ac:dyDescent="0.25">
      <c r="A99" s="71" t="s">
        <v>507</v>
      </c>
      <c r="B99" s="17" t="s">
        <v>433</v>
      </c>
      <c r="C99" s="29">
        <f t="shared" si="3"/>
        <v>96</v>
      </c>
      <c r="D99" s="13" t="s">
        <v>64</v>
      </c>
      <c r="E99" s="13" t="s">
        <v>33</v>
      </c>
      <c r="F99" s="28">
        <f t="shared" si="2"/>
        <v>98</v>
      </c>
      <c r="G99" s="29">
        <v>4</v>
      </c>
      <c r="H99" s="29">
        <v>5</v>
      </c>
      <c r="I99" s="29">
        <v>5</v>
      </c>
      <c r="J99" s="29">
        <v>15</v>
      </c>
      <c r="K99" s="29">
        <v>2</v>
      </c>
      <c r="L99" s="29">
        <v>5</v>
      </c>
      <c r="M99" s="29">
        <v>7</v>
      </c>
      <c r="N99" s="29">
        <v>0</v>
      </c>
      <c r="O99" s="29">
        <v>0</v>
      </c>
      <c r="P99" s="29">
        <v>4</v>
      </c>
      <c r="Q99" s="29">
        <v>4</v>
      </c>
      <c r="R99" s="29">
        <v>2</v>
      </c>
      <c r="S99" s="29">
        <v>10</v>
      </c>
      <c r="T99" s="29">
        <v>20</v>
      </c>
      <c r="U99" s="29">
        <v>10</v>
      </c>
      <c r="V99" s="35">
        <v>2</v>
      </c>
      <c r="W99" s="38">
        <v>3</v>
      </c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</row>
    <row r="100" spans="1:55" s="37" customFormat="1" x14ac:dyDescent="0.25">
      <c r="A100" s="71" t="s">
        <v>507</v>
      </c>
      <c r="B100" s="17" t="s">
        <v>433</v>
      </c>
      <c r="C100" s="29">
        <f t="shared" si="3"/>
        <v>97</v>
      </c>
      <c r="D100" s="42" t="s">
        <v>249</v>
      </c>
      <c r="E100" s="42" t="s">
        <v>99</v>
      </c>
      <c r="F100" s="28">
        <f t="shared" si="2"/>
        <v>9</v>
      </c>
      <c r="G100" s="29">
        <v>1</v>
      </c>
      <c r="H100" s="29">
        <v>0</v>
      </c>
      <c r="I100" s="29">
        <v>5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2</v>
      </c>
      <c r="P100" s="29">
        <v>0</v>
      </c>
      <c r="Q100" s="29">
        <v>0</v>
      </c>
      <c r="R100" s="29">
        <v>0</v>
      </c>
      <c r="S100" s="29">
        <v>1</v>
      </c>
      <c r="T100" s="29">
        <v>0</v>
      </c>
      <c r="U100" s="29">
        <v>0</v>
      </c>
      <c r="V100" s="35">
        <v>0</v>
      </c>
      <c r="W100" s="36">
        <v>0</v>
      </c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</row>
    <row r="101" spans="1:55" s="37" customFormat="1" x14ac:dyDescent="0.25">
      <c r="A101" s="71" t="s">
        <v>407</v>
      </c>
      <c r="B101" s="16" t="s">
        <v>408</v>
      </c>
      <c r="C101" s="29">
        <f t="shared" si="3"/>
        <v>98</v>
      </c>
      <c r="D101" s="44" t="s">
        <v>520</v>
      </c>
      <c r="E101" s="44" t="s">
        <v>167</v>
      </c>
      <c r="F101" s="28">
        <f t="shared" si="2"/>
        <v>70</v>
      </c>
      <c r="G101" s="29">
        <v>0</v>
      </c>
      <c r="H101" s="29">
        <v>30</v>
      </c>
      <c r="I101" s="29">
        <v>0</v>
      </c>
      <c r="J101" s="29">
        <v>10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  <c r="R101" s="29">
        <v>0</v>
      </c>
      <c r="S101" s="29">
        <v>0</v>
      </c>
      <c r="T101" s="29">
        <v>20</v>
      </c>
      <c r="U101" s="29">
        <v>0</v>
      </c>
      <c r="V101" s="35">
        <v>10</v>
      </c>
      <c r="W101" s="36">
        <v>0</v>
      </c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</row>
    <row r="102" spans="1:55" s="50" customFormat="1" x14ac:dyDescent="0.25">
      <c r="A102" s="70" t="s">
        <v>407</v>
      </c>
      <c r="B102" s="18" t="s">
        <v>408</v>
      </c>
      <c r="C102" s="32">
        <f t="shared" si="3"/>
        <v>99</v>
      </c>
      <c r="D102" s="83" t="s">
        <v>527</v>
      </c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5"/>
    </row>
    <row r="103" spans="1:55" s="50" customFormat="1" x14ac:dyDescent="0.25">
      <c r="A103" s="70" t="s">
        <v>407</v>
      </c>
      <c r="B103" s="18" t="s">
        <v>408</v>
      </c>
      <c r="C103" s="32">
        <f t="shared" si="3"/>
        <v>100</v>
      </c>
      <c r="D103" s="19" t="s">
        <v>445</v>
      </c>
      <c r="E103" s="19" t="s">
        <v>489</v>
      </c>
      <c r="F103" s="28">
        <f t="shared" si="2"/>
        <v>49</v>
      </c>
      <c r="G103" s="32">
        <v>1</v>
      </c>
      <c r="H103" s="32">
        <v>1</v>
      </c>
      <c r="I103" s="32">
        <v>1</v>
      </c>
      <c r="J103" s="32">
        <v>1</v>
      </c>
      <c r="K103" s="32">
        <v>1</v>
      </c>
      <c r="L103" s="32">
        <v>1</v>
      </c>
      <c r="M103" s="32">
        <v>1</v>
      </c>
      <c r="N103" s="32">
        <v>1</v>
      </c>
      <c r="O103" s="32">
        <v>1</v>
      </c>
      <c r="P103" s="32">
        <v>1</v>
      </c>
      <c r="Q103" s="32">
        <v>1</v>
      </c>
      <c r="R103" s="32">
        <v>1</v>
      </c>
      <c r="S103" s="32">
        <v>1</v>
      </c>
      <c r="T103" s="32">
        <v>1</v>
      </c>
      <c r="U103" s="32">
        <v>1</v>
      </c>
      <c r="V103" s="32">
        <v>1</v>
      </c>
      <c r="W103" s="32">
        <v>1</v>
      </c>
      <c r="X103" s="32">
        <v>1</v>
      </c>
      <c r="Y103" s="32">
        <v>1</v>
      </c>
      <c r="Z103" s="32">
        <v>1</v>
      </c>
      <c r="AA103" s="32">
        <v>1</v>
      </c>
      <c r="AB103" s="32">
        <v>1</v>
      </c>
      <c r="AC103" s="32">
        <v>1</v>
      </c>
      <c r="AD103" s="32">
        <v>1</v>
      </c>
      <c r="AE103" s="32">
        <v>1</v>
      </c>
      <c r="AF103" s="32">
        <v>1</v>
      </c>
      <c r="AG103" s="32">
        <v>1</v>
      </c>
      <c r="AH103" s="32">
        <v>1</v>
      </c>
      <c r="AI103" s="32">
        <v>1</v>
      </c>
      <c r="AJ103" s="32">
        <v>1</v>
      </c>
      <c r="AK103" s="32">
        <v>1</v>
      </c>
      <c r="AL103" s="32">
        <v>1</v>
      </c>
      <c r="AM103" s="32">
        <v>1</v>
      </c>
      <c r="AN103" s="32">
        <v>1</v>
      </c>
      <c r="AO103" s="32">
        <v>1</v>
      </c>
      <c r="AP103" s="32">
        <v>1</v>
      </c>
      <c r="AQ103" s="32">
        <v>1</v>
      </c>
      <c r="AR103" s="32">
        <v>1</v>
      </c>
      <c r="AS103" s="32">
        <v>1</v>
      </c>
      <c r="AT103" s="32">
        <v>1</v>
      </c>
      <c r="AU103" s="32">
        <v>1</v>
      </c>
      <c r="AV103" s="32">
        <v>1</v>
      </c>
      <c r="AW103" s="32">
        <v>1</v>
      </c>
      <c r="AX103" s="32">
        <v>1</v>
      </c>
      <c r="AY103" s="32">
        <v>1</v>
      </c>
      <c r="AZ103" s="32">
        <v>1</v>
      </c>
      <c r="BA103" s="32">
        <v>1</v>
      </c>
      <c r="BB103" s="32">
        <v>1</v>
      </c>
      <c r="BC103" s="32">
        <v>1</v>
      </c>
    </row>
    <row r="104" spans="1:55" s="37" customFormat="1" x14ac:dyDescent="0.25">
      <c r="A104" s="71" t="s">
        <v>507</v>
      </c>
      <c r="B104" s="17" t="s">
        <v>433</v>
      </c>
      <c r="C104" s="29">
        <f t="shared" si="3"/>
        <v>101</v>
      </c>
      <c r="D104" s="52" t="s">
        <v>65</v>
      </c>
      <c r="E104" s="52" t="s">
        <v>119</v>
      </c>
      <c r="F104" s="28">
        <f t="shared" si="2"/>
        <v>40</v>
      </c>
      <c r="G104" s="29">
        <v>0</v>
      </c>
      <c r="H104" s="29">
        <v>2</v>
      </c>
      <c r="I104" s="29">
        <v>3</v>
      </c>
      <c r="J104" s="29">
        <v>3</v>
      </c>
      <c r="K104" s="29">
        <v>1</v>
      </c>
      <c r="L104" s="29">
        <v>0</v>
      </c>
      <c r="M104" s="29">
        <v>1</v>
      </c>
      <c r="N104" s="29">
        <v>10</v>
      </c>
      <c r="O104" s="29">
        <v>6</v>
      </c>
      <c r="P104" s="29">
        <v>2</v>
      </c>
      <c r="Q104" s="29">
        <v>2</v>
      </c>
      <c r="R104" s="29">
        <v>1</v>
      </c>
      <c r="S104" s="29">
        <v>1</v>
      </c>
      <c r="T104" s="29">
        <v>1</v>
      </c>
      <c r="U104" s="29">
        <v>3</v>
      </c>
      <c r="V104" s="35">
        <v>2</v>
      </c>
      <c r="W104" s="36">
        <v>2</v>
      </c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</row>
    <row r="105" spans="1:55" s="37" customFormat="1" ht="30" x14ac:dyDescent="0.25">
      <c r="A105" s="71" t="s">
        <v>407</v>
      </c>
      <c r="B105" s="16" t="s">
        <v>408</v>
      </c>
      <c r="C105" s="29">
        <f t="shared" si="3"/>
        <v>102</v>
      </c>
      <c r="D105" s="44" t="s">
        <v>43</v>
      </c>
      <c r="E105" s="44" t="s">
        <v>106</v>
      </c>
      <c r="F105" s="28">
        <f t="shared" si="2"/>
        <v>65</v>
      </c>
      <c r="G105" s="29">
        <v>0</v>
      </c>
      <c r="H105" s="29">
        <v>20</v>
      </c>
      <c r="I105" s="29">
        <v>5</v>
      </c>
      <c r="J105" s="29">
        <v>10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10</v>
      </c>
      <c r="U105" s="29">
        <v>0</v>
      </c>
      <c r="V105" s="35">
        <v>20</v>
      </c>
      <c r="W105" s="36">
        <v>0</v>
      </c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</row>
    <row r="106" spans="1:55" s="50" customFormat="1" x14ac:dyDescent="0.25">
      <c r="A106" s="70" t="s">
        <v>507</v>
      </c>
      <c r="B106" s="18" t="s">
        <v>433</v>
      </c>
      <c r="C106" s="32">
        <f t="shared" si="3"/>
        <v>103</v>
      </c>
      <c r="D106" s="19" t="s">
        <v>17</v>
      </c>
      <c r="E106" s="20" t="s">
        <v>250</v>
      </c>
      <c r="F106" s="28">
        <f t="shared" si="2"/>
        <v>58</v>
      </c>
      <c r="G106" s="32">
        <v>2</v>
      </c>
      <c r="H106" s="32">
        <v>3</v>
      </c>
      <c r="I106" s="32">
        <v>2</v>
      </c>
      <c r="J106" s="32">
        <v>2</v>
      </c>
      <c r="K106" s="32">
        <v>2</v>
      </c>
      <c r="L106" s="32">
        <v>2</v>
      </c>
      <c r="M106" s="32">
        <v>1</v>
      </c>
      <c r="N106" s="32">
        <v>1</v>
      </c>
      <c r="O106" s="32">
        <v>1</v>
      </c>
      <c r="P106" s="32">
        <v>1</v>
      </c>
      <c r="Q106" s="32">
        <v>1</v>
      </c>
      <c r="R106" s="32">
        <v>1</v>
      </c>
      <c r="S106" s="32">
        <v>1</v>
      </c>
      <c r="T106" s="32">
        <v>2</v>
      </c>
      <c r="U106" s="55">
        <v>0</v>
      </c>
      <c r="V106" s="53">
        <v>2</v>
      </c>
      <c r="W106" s="33">
        <v>1</v>
      </c>
      <c r="X106" s="49">
        <v>1</v>
      </c>
      <c r="Y106" s="49">
        <v>1</v>
      </c>
      <c r="Z106" s="49">
        <v>1</v>
      </c>
      <c r="AA106" s="49">
        <v>1</v>
      </c>
      <c r="AB106" s="49">
        <v>1</v>
      </c>
      <c r="AC106" s="49">
        <v>1</v>
      </c>
      <c r="AD106" s="49">
        <v>1</v>
      </c>
      <c r="AE106" s="49">
        <v>1</v>
      </c>
      <c r="AF106" s="49">
        <v>1</v>
      </c>
      <c r="AG106" s="49">
        <v>1</v>
      </c>
      <c r="AH106" s="49">
        <v>1</v>
      </c>
      <c r="AI106" s="49">
        <v>1</v>
      </c>
      <c r="AJ106" s="49">
        <v>1</v>
      </c>
      <c r="AK106" s="49">
        <v>1</v>
      </c>
      <c r="AL106" s="49">
        <v>1</v>
      </c>
      <c r="AM106" s="49">
        <v>1</v>
      </c>
      <c r="AN106" s="49">
        <v>1</v>
      </c>
      <c r="AO106" s="49">
        <v>1</v>
      </c>
      <c r="AP106" s="49">
        <v>1</v>
      </c>
      <c r="AQ106" s="49">
        <v>1</v>
      </c>
      <c r="AR106" s="49">
        <v>1</v>
      </c>
      <c r="AS106" s="49">
        <v>1</v>
      </c>
      <c r="AT106" s="49">
        <v>1</v>
      </c>
      <c r="AU106" s="49">
        <v>1</v>
      </c>
      <c r="AV106" s="49">
        <v>1</v>
      </c>
      <c r="AW106" s="49">
        <v>1</v>
      </c>
      <c r="AX106" s="49">
        <v>1</v>
      </c>
      <c r="AY106" s="49">
        <v>1</v>
      </c>
      <c r="AZ106" s="49">
        <v>1</v>
      </c>
      <c r="BA106" s="49">
        <v>1</v>
      </c>
      <c r="BB106" s="49">
        <v>1</v>
      </c>
      <c r="BC106" s="49">
        <v>2</v>
      </c>
    </row>
    <row r="107" spans="1:55" s="37" customFormat="1" x14ac:dyDescent="0.25">
      <c r="A107" s="71" t="s">
        <v>407</v>
      </c>
      <c r="B107" s="16" t="s">
        <v>408</v>
      </c>
      <c r="C107" s="29">
        <f t="shared" si="3"/>
        <v>104</v>
      </c>
      <c r="D107" s="13" t="s">
        <v>196</v>
      </c>
      <c r="E107" s="13" t="s">
        <v>251</v>
      </c>
      <c r="F107" s="28">
        <f t="shared" si="2"/>
        <v>117</v>
      </c>
      <c r="G107" s="29">
        <v>5</v>
      </c>
      <c r="H107" s="29">
        <v>50</v>
      </c>
      <c r="I107" s="29">
        <v>5</v>
      </c>
      <c r="J107" s="29">
        <v>5</v>
      </c>
      <c r="K107" s="29">
        <v>0</v>
      </c>
      <c r="L107" s="29">
        <v>5</v>
      </c>
      <c r="M107" s="29">
        <v>0</v>
      </c>
      <c r="N107" s="29">
        <v>0</v>
      </c>
      <c r="O107" s="29">
        <v>3</v>
      </c>
      <c r="P107" s="29">
        <v>0</v>
      </c>
      <c r="Q107" s="29">
        <v>5</v>
      </c>
      <c r="R107" s="29">
        <v>3</v>
      </c>
      <c r="S107" s="29">
        <v>0</v>
      </c>
      <c r="T107" s="29">
        <v>5</v>
      </c>
      <c r="U107" s="29">
        <v>25</v>
      </c>
      <c r="V107" s="35">
        <v>2</v>
      </c>
      <c r="W107" s="36">
        <v>4</v>
      </c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</row>
    <row r="108" spans="1:55" s="37" customFormat="1" ht="30" x14ac:dyDescent="0.25">
      <c r="A108" s="71" t="s">
        <v>407</v>
      </c>
      <c r="B108" s="16" t="s">
        <v>408</v>
      </c>
      <c r="C108" s="29">
        <f t="shared" si="3"/>
        <v>105</v>
      </c>
      <c r="D108" s="58" t="s">
        <v>252</v>
      </c>
      <c r="E108" s="13" t="s">
        <v>168</v>
      </c>
      <c r="F108" s="28">
        <f t="shared" si="2"/>
        <v>868</v>
      </c>
      <c r="G108" s="29">
        <v>0</v>
      </c>
      <c r="H108" s="29">
        <v>200</v>
      </c>
      <c r="I108" s="29">
        <v>200</v>
      </c>
      <c r="J108" s="29">
        <v>30</v>
      </c>
      <c r="K108" s="29">
        <v>10</v>
      </c>
      <c r="L108" s="29">
        <v>20</v>
      </c>
      <c r="M108" s="29">
        <v>150</v>
      </c>
      <c r="N108" s="29">
        <v>0</v>
      </c>
      <c r="O108" s="29">
        <v>3</v>
      </c>
      <c r="P108" s="29">
        <v>10</v>
      </c>
      <c r="Q108" s="29">
        <v>10</v>
      </c>
      <c r="R108" s="29">
        <v>10</v>
      </c>
      <c r="S108" s="29">
        <v>150</v>
      </c>
      <c r="T108" s="29">
        <v>15</v>
      </c>
      <c r="U108" s="29">
        <v>25</v>
      </c>
      <c r="V108" s="35">
        <v>30</v>
      </c>
      <c r="W108" s="36">
        <v>5</v>
      </c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</row>
    <row r="109" spans="1:55" s="50" customFormat="1" ht="17.25" customHeight="1" x14ac:dyDescent="0.25">
      <c r="A109" s="70" t="s">
        <v>507</v>
      </c>
      <c r="B109" s="18" t="s">
        <v>433</v>
      </c>
      <c r="C109" s="32">
        <f t="shared" si="3"/>
        <v>106</v>
      </c>
      <c r="D109" s="76" t="s">
        <v>527</v>
      </c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8"/>
    </row>
    <row r="110" spans="1:55" s="37" customFormat="1" x14ac:dyDescent="0.25">
      <c r="A110" s="71" t="s">
        <v>507</v>
      </c>
      <c r="B110" s="17" t="s">
        <v>433</v>
      </c>
      <c r="C110" s="29">
        <f t="shared" si="3"/>
        <v>107</v>
      </c>
      <c r="D110" s="42" t="s">
        <v>137</v>
      </c>
      <c r="E110" s="42" t="s">
        <v>253</v>
      </c>
      <c r="F110" s="28">
        <f t="shared" si="2"/>
        <v>15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12</v>
      </c>
      <c r="O110" s="29">
        <v>3</v>
      </c>
      <c r="P110" s="29">
        <v>0</v>
      </c>
      <c r="Q110" s="29">
        <v>0</v>
      </c>
      <c r="R110" s="29">
        <v>0</v>
      </c>
      <c r="S110" s="29">
        <v>0</v>
      </c>
      <c r="T110" s="29">
        <v>0</v>
      </c>
      <c r="U110" s="29">
        <v>0</v>
      </c>
      <c r="V110" s="35">
        <v>0</v>
      </c>
      <c r="W110" s="36">
        <v>0</v>
      </c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</row>
    <row r="111" spans="1:55" s="37" customFormat="1" x14ac:dyDescent="0.25">
      <c r="A111" s="71" t="s">
        <v>507</v>
      </c>
      <c r="B111" s="17" t="s">
        <v>433</v>
      </c>
      <c r="C111" s="29">
        <f t="shared" si="3"/>
        <v>108</v>
      </c>
      <c r="D111" s="42" t="s">
        <v>328</v>
      </c>
      <c r="E111" s="42" t="s">
        <v>329</v>
      </c>
      <c r="F111" s="28">
        <f t="shared" si="2"/>
        <v>12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8</v>
      </c>
      <c r="O111" s="29">
        <v>4</v>
      </c>
      <c r="P111" s="29">
        <v>0</v>
      </c>
      <c r="Q111" s="29">
        <v>0</v>
      </c>
      <c r="R111" s="29">
        <v>0</v>
      </c>
      <c r="S111" s="29">
        <v>0</v>
      </c>
      <c r="T111" s="29">
        <v>0</v>
      </c>
      <c r="U111" s="29">
        <v>0</v>
      </c>
      <c r="V111" s="29">
        <v>0</v>
      </c>
      <c r="W111" s="36">
        <v>0</v>
      </c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</row>
    <row r="112" spans="1:55" s="40" customFormat="1" x14ac:dyDescent="0.25">
      <c r="A112" s="71" t="s">
        <v>407</v>
      </c>
      <c r="B112" s="16" t="s">
        <v>408</v>
      </c>
      <c r="C112" s="29">
        <f t="shared" si="3"/>
        <v>109</v>
      </c>
      <c r="D112" s="13" t="s">
        <v>255</v>
      </c>
      <c r="E112" s="13" t="s">
        <v>254</v>
      </c>
      <c r="F112" s="28">
        <f t="shared" si="2"/>
        <v>44</v>
      </c>
      <c r="G112" s="29">
        <v>2</v>
      </c>
      <c r="H112" s="29">
        <v>5</v>
      </c>
      <c r="I112" s="29">
        <v>3</v>
      </c>
      <c r="J112" s="29">
        <v>0</v>
      </c>
      <c r="K112" s="29">
        <v>0</v>
      </c>
      <c r="L112" s="29">
        <v>0</v>
      </c>
      <c r="M112" s="29">
        <v>10</v>
      </c>
      <c r="N112" s="29">
        <v>4</v>
      </c>
      <c r="O112" s="29">
        <v>3</v>
      </c>
      <c r="P112" s="29">
        <v>0</v>
      </c>
      <c r="Q112" s="29">
        <v>0</v>
      </c>
      <c r="R112" s="29">
        <v>1</v>
      </c>
      <c r="S112" s="29">
        <v>0</v>
      </c>
      <c r="T112" s="29">
        <v>0</v>
      </c>
      <c r="U112" s="29">
        <v>10</v>
      </c>
      <c r="V112" s="35">
        <v>5</v>
      </c>
      <c r="W112" s="38">
        <v>1</v>
      </c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</row>
    <row r="113" spans="1:55" s="37" customFormat="1" x14ac:dyDescent="0.25">
      <c r="A113" s="71" t="s">
        <v>507</v>
      </c>
      <c r="B113" s="17" t="s">
        <v>433</v>
      </c>
      <c r="C113" s="29">
        <f t="shared" si="3"/>
        <v>110</v>
      </c>
      <c r="D113" s="45" t="s">
        <v>66</v>
      </c>
      <c r="E113" s="42" t="s">
        <v>256</v>
      </c>
      <c r="F113" s="28">
        <f t="shared" si="2"/>
        <v>65</v>
      </c>
      <c r="G113" s="29">
        <v>5</v>
      </c>
      <c r="H113" s="29">
        <v>6</v>
      </c>
      <c r="I113" s="29">
        <v>5</v>
      </c>
      <c r="J113" s="29">
        <v>2</v>
      </c>
      <c r="K113" s="29">
        <v>1</v>
      </c>
      <c r="L113" s="29">
        <v>2</v>
      </c>
      <c r="M113" s="29">
        <v>5</v>
      </c>
      <c r="N113" s="29">
        <v>10</v>
      </c>
      <c r="O113" s="29">
        <v>3</v>
      </c>
      <c r="P113" s="29">
        <v>2</v>
      </c>
      <c r="Q113" s="29">
        <v>2</v>
      </c>
      <c r="R113" s="29">
        <v>1</v>
      </c>
      <c r="S113" s="29">
        <v>1</v>
      </c>
      <c r="T113" s="29">
        <v>5</v>
      </c>
      <c r="U113" s="29">
        <v>10</v>
      </c>
      <c r="V113" s="35">
        <v>3</v>
      </c>
      <c r="W113" s="36">
        <v>2</v>
      </c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</row>
    <row r="114" spans="1:55" s="37" customFormat="1" ht="30" x14ac:dyDescent="0.25">
      <c r="A114" s="71" t="s">
        <v>407</v>
      </c>
      <c r="B114" s="16" t="s">
        <v>408</v>
      </c>
      <c r="C114" s="29">
        <f t="shared" si="3"/>
        <v>111</v>
      </c>
      <c r="D114" s="52" t="s">
        <v>321</v>
      </c>
      <c r="E114" s="52" t="s">
        <v>36</v>
      </c>
      <c r="F114" s="28">
        <f t="shared" si="2"/>
        <v>31</v>
      </c>
      <c r="G114" s="29">
        <v>1</v>
      </c>
      <c r="H114" s="29">
        <v>10</v>
      </c>
      <c r="I114" s="29">
        <v>1</v>
      </c>
      <c r="J114" s="29">
        <v>0</v>
      </c>
      <c r="K114" s="29">
        <v>0</v>
      </c>
      <c r="L114" s="29">
        <v>1</v>
      </c>
      <c r="M114" s="29">
        <v>7</v>
      </c>
      <c r="N114" s="29">
        <v>0</v>
      </c>
      <c r="O114" s="29">
        <v>0</v>
      </c>
      <c r="P114" s="29">
        <v>0</v>
      </c>
      <c r="Q114" s="29">
        <v>1</v>
      </c>
      <c r="R114" s="29">
        <v>0</v>
      </c>
      <c r="S114" s="29">
        <v>0</v>
      </c>
      <c r="T114" s="29">
        <v>1</v>
      </c>
      <c r="U114" s="29">
        <v>3</v>
      </c>
      <c r="V114" s="35">
        <v>5</v>
      </c>
      <c r="W114" s="36">
        <v>1</v>
      </c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</row>
    <row r="115" spans="1:55" s="37" customFormat="1" ht="300" x14ac:dyDescent="0.25">
      <c r="A115" s="71" t="s">
        <v>407</v>
      </c>
      <c r="B115" s="16" t="s">
        <v>408</v>
      </c>
      <c r="C115" s="29">
        <f t="shared" si="3"/>
        <v>112</v>
      </c>
      <c r="D115" s="59" t="s">
        <v>182</v>
      </c>
      <c r="E115" s="48" t="s">
        <v>36</v>
      </c>
      <c r="F115" s="28">
        <f t="shared" si="2"/>
        <v>12</v>
      </c>
      <c r="G115" s="29">
        <v>1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1</v>
      </c>
      <c r="R115" s="29">
        <v>1</v>
      </c>
      <c r="S115" s="29">
        <v>0</v>
      </c>
      <c r="T115" s="29">
        <v>3</v>
      </c>
      <c r="U115" s="29">
        <v>2</v>
      </c>
      <c r="V115" s="35">
        <v>3</v>
      </c>
      <c r="W115" s="36">
        <v>1</v>
      </c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</row>
    <row r="116" spans="1:55" s="37" customFormat="1" x14ac:dyDescent="0.25">
      <c r="A116" s="71" t="s">
        <v>507</v>
      </c>
      <c r="B116" s="17" t="s">
        <v>433</v>
      </c>
      <c r="C116" s="29">
        <f t="shared" si="3"/>
        <v>113</v>
      </c>
      <c r="D116" s="52" t="s">
        <v>257</v>
      </c>
      <c r="E116" s="52" t="s">
        <v>258</v>
      </c>
      <c r="F116" s="28">
        <f t="shared" si="2"/>
        <v>100</v>
      </c>
      <c r="G116" s="29">
        <v>0</v>
      </c>
      <c r="H116" s="29">
        <v>10</v>
      </c>
      <c r="I116" s="29">
        <v>25</v>
      </c>
      <c r="J116" s="29">
        <v>20</v>
      </c>
      <c r="K116" s="29">
        <v>1</v>
      </c>
      <c r="L116" s="29">
        <v>5</v>
      </c>
      <c r="M116" s="29">
        <v>5</v>
      </c>
      <c r="N116" s="29">
        <v>0</v>
      </c>
      <c r="O116" s="29">
        <v>0</v>
      </c>
      <c r="P116" s="29">
        <v>0</v>
      </c>
      <c r="Q116" s="29">
        <v>4</v>
      </c>
      <c r="R116" s="29">
        <v>2</v>
      </c>
      <c r="S116" s="29">
        <v>10</v>
      </c>
      <c r="T116" s="29">
        <v>5</v>
      </c>
      <c r="U116" s="43">
        <v>0</v>
      </c>
      <c r="V116" s="35">
        <v>10</v>
      </c>
      <c r="W116" s="36">
        <v>3</v>
      </c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</row>
    <row r="117" spans="1:55" s="40" customFormat="1" ht="27.75" customHeight="1" x14ac:dyDescent="0.25">
      <c r="A117" s="71" t="s">
        <v>507</v>
      </c>
      <c r="B117" s="17" t="s">
        <v>433</v>
      </c>
      <c r="C117" s="29">
        <f t="shared" si="3"/>
        <v>114</v>
      </c>
      <c r="D117" s="48" t="s">
        <v>81</v>
      </c>
      <c r="E117" s="42" t="s">
        <v>259</v>
      </c>
      <c r="F117" s="28">
        <f t="shared" si="2"/>
        <v>116</v>
      </c>
      <c r="G117" s="29">
        <v>10</v>
      </c>
      <c r="H117" s="29">
        <v>12</v>
      </c>
      <c r="I117" s="29">
        <v>15</v>
      </c>
      <c r="J117" s="29">
        <v>10</v>
      </c>
      <c r="K117" s="29">
        <v>1</v>
      </c>
      <c r="L117" s="29">
        <v>5</v>
      </c>
      <c r="M117" s="29">
        <v>10</v>
      </c>
      <c r="N117" s="29">
        <v>0</v>
      </c>
      <c r="O117" s="29">
        <v>0</v>
      </c>
      <c r="P117" s="29">
        <v>1</v>
      </c>
      <c r="Q117" s="29">
        <v>3</v>
      </c>
      <c r="R117" s="29">
        <v>2</v>
      </c>
      <c r="S117" s="29">
        <v>10</v>
      </c>
      <c r="T117" s="29">
        <v>20</v>
      </c>
      <c r="U117" s="29">
        <v>5</v>
      </c>
      <c r="V117" s="35">
        <v>10</v>
      </c>
      <c r="W117" s="38">
        <v>2</v>
      </c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</row>
    <row r="118" spans="1:55" s="40" customFormat="1" x14ac:dyDescent="0.25">
      <c r="A118" s="71" t="s">
        <v>507</v>
      </c>
      <c r="B118" s="17" t="s">
        <v>433</v>
      </c>
      <c r="C118" s="29">
        <f t="shared" si="3"/>
        <v>115</v>
      </c>
      <c r="D118" s="48" t="s">
        <v>148</v>
      </c>
      <c r="E118" s="42" t="s">
        <v>68</v>
      </c>
      <c r="F118" s="28">
        <f t="shared" si="2"/>
        <v>130</v>
      </c>
      <c r="G118" s="29">
        <v>5</v>
      </c>
      <c r="H118" s="29">
        <v>12</v>
      </c>
      <c r="I118" s="29">
        <v>15</v>
      </c>
      <c r="J118" s="29">
        <v>20</v>
      </c>
      <c r="K118" s="29">
        <v>1</v>
      </c>
      <c r="L118" s="29">
        <v>5</v>
      </c>
      <c r="M118" s="29">
        <v>10</v>
      </c>
      <c r="N118" s="29">
        <v>0</v>
      </c>
      <c r="O118" s="29">
        <v>0</v>
      </c>
      <c r="P118" s="29">
        <v>8</v>
      </c>
      <c r="Q118" s="29">
        <v>5</v>
      </c>
      <c r="R118" s="29">
        <v>3</v>
      </c>
      <c r="S118" s="29">
        <v>8</v>
      </c>
      <c r="T118" s="29">
        <v>5</v>
      </c>
      <c r="U118" s="43">
        <v>20</v>
      </c>
      <c r="V118" s="35">
        <v>10</v>
      </c>
      <c r="W118" s="38">
        <v>3</v>
      </c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</row>
    <row r="119" spans="1:55" s="40" customFormat="1" x14ac:dyDescent="0.25">
      <c r="A119" s="71" t="s">
        <v>507</v>
      </c>
      <c r="B119" s="17" t="s">
        <v>433</v>
      </c>
      <c r="C119" s="29">
        <f t="shared" si="3"/>
        <v>116</v>
      </c>
      <c r="D119" s="48" t="s">
        <v>131</v>
      </c>
      <c r="E119" s="42" t="s">
        <v>119</v>
      </c>
      <c r="F119" s="28">
        <f t="shared" si="2"/>
        <v>41</v>
      </c>
      <c r="G119" s="29">
        <v>2</v>
      </c>
      <c r="H119" s="29">
        <v>2</v>
      </c>
      <c r="I119" s="29">
        <v>5</v>
      </c>
      <c r="J119" s="29">
        <v>0</v>
      </c>
      <c r="K119" s="29">
        <v>0</v>
      </c>
      <c r="L119" s="29">
        <v>0</v>
      </c>
      <c r="M119" s="29">
        <v>0</v>
      </c>
      <c r="N119" s="29">
        <v>14</v>
      </c>
      <c r="O119" s="29">
        <v>5</v>
      </c>
      <c r="P119" s="29">
        <v>0</v>
      </c>
      <c r="Q119" s="29">
        <v>2</v>
      </c>
      <c r="R119" s="29">
        <v>1</v>
      </c>
      <c r="S119" s="29">
        <v>1</v>
      </c>
      <c r="T119" s="29">
        <v>2</v>
      </c>
      <c r="U119" s="29">
        <v>3</v>
      </c>
      <c r="V119" s="35">
        <v>2</v>
      </c>
      <c r="W119" s="38">
        <v>2</v>
      </c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</row>
    <row r="120" spans="1:55" s="37" customFormat="1" x14ac:dyDescent="0.25">
      <c r="A120" s="71" t="s">
        <v>407</v>
      </c>
      <c r="B120" s="16" t="s">
        <v>408</v>
      </c>
      <c r="C120" s="29">
        <f t="shared" si="3"/>
        <v>117</v>
      </c>
      <c r="D120" s="44" t="s">
        <v>513</v>
      </c>
      <c r="E120" s="44" t="s">
        <v>36</v>
      </c>
      <c r="F120" s="28">
        <f t="shared" si="2"/>
        <v>90</v>
      </c>
      <c r="G120" s="29">
        <v>0</v>
      </c>
      <c r="H120" s="29">
        <v>0</v>
      </c>
      <c r="I120" s="29">
        <v>5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60</v>
      </c>
      <c r="U120" s="29">
        <v>0</v>
      </c>
      <c r="V120" s="35">
        <v>25</v>
      </c>
      <c r="W120" s="36">
        <v>0</v>
      </c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</row>
    <row r="121" spans="1:55" s="37" customFormat="1" x14ac:dyDescent="0.25">
      <c r="A121" s="71" t="s">
        <v>407</v>
      </c>
      <c r="B121" s="16" t="s">
        <v>408</v>
      </c>
      <c r="C121" s="29">
        <f t="shared" si="3"/>
        <v>118</v>
      </c>
      <c r="D121" s="44" t="s">
        <v>514</v>
      </c>
      <c r="E121" s="44" t="s">
        <v>36</v>
      </c>
      <c r="F121" s="28">
        <f t="shared" si="2"/>
        <v>30</v>
      </c>
      <c r="G121" s="29">
        <v>0</v>
      </c>
      <c r="H121" s="29">
        <v>0</v>
      </c>
      <c r="I121" s="29">
        <v>0</v>
      </c>
      <c r="J121" s="29">
        <v>15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29">
        <v>0</v>
      </c>
      <c r="U121" s="29">
        <v>0</v>
      </c>
      <c r="V121" s="35">
        <v>15</v>
      </c>
      <c r="W121" s="36">
        <v>0</v>
      </c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</row>
    <row r="122" spans="1:55" s="37" customFormat="1" x14ac:dyDescent="0.25">
      <c r="A122" s="71" t="s">
        <v>407</v>
      </c>
      <c r="B122" s="16" t="s">
        <v>408</v>
      </c>
      <c r="C122" s="29">
        <f t="shared" si="3"/>
        <v>119</v>
      </c>
      <c r="D122" s="44" t="s">
        <v>515</v>
      </c>
      <c r="E122" s="44" t="s">
        <v>36</v>
      </c>
      <c r="F122" s="28">
        <f t="shared" si="2"/>
        <v>35</v>
      </c>
      <c r="G122" s="29">
        <v>0</v>
      </c>
      <c r="H122" s="29">
        <v>0</v>
      </c>
      <c r="I122" s="29">
        <v>0</v>
      </c>
      <c r="J122" s="29">
        <v>15</v>
      </c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29">
        <v>0</v>
      </c>
      <c r="Q122" s="29">
        <v>0</v>
      </c>
      <c r="R122" s="29">
        <v>0</v>
      </c>
      <c r="S122" s="29">
        <v>0</v>
      </c>
      <c r="T122" s="29">
        <v>0</v>
      </c>
      <c r="U122" s="29">
        <v>0</v>
      </c>
      <c r="V122" s="35">
        <v>20</v>
      </c>
      <c r="W122" s="36">
        <v>0</v>
      </c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</row>
    <row r="123" spans="1:55" s="37" customFormat="1" x14ac:dyDescent="0.25">
      <c r="A123" s="71" t="s">
        <v>407</v>
      </c>
      <c r="B123" s="16" t="s">
        <v>408</v>
      </c>
      <c r="C123" s="29">
        <f t="shared" si="3"/>
        <v>120</v>
      </c>
      <c r="D123" s="44" t="s">
        <v>516</v>
      </c>
      <c r="E123" s="44" t="s">
        <v>36</v>
      </c>
      <c r="F123" s="28">
        <f t="shared" si="2"/>
        <v>35</v>
      </c>
      <c r="G123" s="29">
        <v>0</v>
      </c>
      <c r="H123" s="29">
        <v>0</v>
      </c>
      <c r="I123" s="29">
        <v>5</v>
      </c>
      <c r="J123" s="29">
        <v>10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29">
        <v>0</v>
      </c>
      <c r="Q123" s="29">
        <v>0</v>
      </c>
      <c r="R123" s="29">
        <v>0</v>
      </c>
      <c r="S123" s="29">
        <v>0</v>
      </c>
      <c r="T123" s="29">
        <v>0</v>
      </c>
      <c r="U123" s="29">
        <v>0</v>
      </c>
      <c r="V123" s="35">
        <v>20</v>
      </c>
      <c r="W123" s="36">
        <v>0</v>
      </c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</row>
    <row r="124" spans="1:55" s="37" customFormat="1" x14ac:dyDescent="0.25">
      <c r="A124" s="71" t="s">
        <v>407</v>
      </c>
      <c r="B124" s="16" t="s">
        <v>408</v>
      </c>
      <c r="C124" s="29">
        <f t="shared" si="3"/>
        <v>121</v>
      </c>
      <c r="D124" s="44" t="s">
        <v>517</v>
      </c>
      <c r="E124" s="44" t="s">
        <v>36</v>
      </c>
      <c r="F124" s="28">
        <f t="shared" si="2"/>
        <v>52</v>
      </c>
      <c r="G124" s="29">
        <v>0</v>
      </c>
      <c r="H124" s="29">
        <v>0</v>
      </c>
      <c r="I124" s="29">
        <v>1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50</v>
      </c>
      <c r="U124" s="29">
        <v>0</v>
      </c>
      <c r="V124" s="35">
        <v>1</v>
      </c>
      <c r="W124" s="36">
        <v>0</v>
      </c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</row>
    <row r="125" spans="1:55" s="37" customFormat="1" x14ac:dyDescent="0.25">
      <c r="A125" s="71" t="s">
        <v>407</v>
      </c>
      <c r="B125" s="16" t="s">
        <v>408</v>
      </c>
      <c r="C125" s="29">
        <f t="shared" si="3"/>
        <v>122</v>
      </c>
      <c r="D125" s="44" t="s">
        <v>518</v>
      </c>
      <c r="E125" s="44" t="s">
        <v>36</v>
      </c>
      <c r="F125" s="28">
        <f t="shared" si="2"/>
        <v>20</v>
      </c>
      <c r="G125" s="29">
        <v>0</v>
      </c>
      <c r="H125" s="29">
        <v>0</v>
      </c>
      <c r="I125" s="29">
        <v>5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  <c r="R125" s="29">
        <v>0</v>
      </c>
      <c r="S125" s="29">
        <v>0</v>
      </c>
      <c r="T125" s="29">
        <v>0</v>
      </c>
      <c r="U125" s="29">
        <v>0</v>
      </c>
      <c r="V125" s="35">
        <v>15</v>
      </c>
      <c r="W125" s="36">
        <v>0</v>
      </c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</row>
    <row r="126" spans="1:55" s="37" customFormat="1" ht="18" customHeight="1" x14ac:dyDescent="0.25">
      <c r="A126" s="71" t="s">
        <v>407</v>
      </c>
      <c r="B126" s="16" t="s">
        <v>408</v>
      </c>
      <c r="C126" s="29">
        <f t="shared" si="3"/>
        <v>123</v>
      </c>
      <c r="D126" s="44" t="s">
        <v>519</v>
      </c>
      <c r="E126" s="44" t="s">
        <v>36</v>
      </c>
      <c r="F126" s="28">
        <f t="shared" si="2"/>
        <v>5</v>
      </c>
      <c r="G126" s="29">
        <v>0</v>
      </c>
      <c r="H126" s="29">
        <v>0</v>
      </c>
      <c r="I126" s="29">
        <v>5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  <c r="R126" s="29">
        <v>0</v>
      </c>
      <c r="S126" s="29">
        <v>0</v>
      </c>
      <c r="T126" s="29">
        <v>0</v>
      </c>
      <c r="U126" s="29">
        <v>0</v>
      </c>
      <c r="V126" s="35">
        <v>0</v>
      </c>
      <c r="W126" s="36">
        <v>0</v>
      </c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</row>
    <row r="127" spans="1:55" s="37" customFormat="1" ht="21" customHeight="1" x14ac:dyDescent="0.25">
      <c r="A127" s="71" t="s">
        <v>407</v>
      </c>
      <c r="B127" s="16" t="s">
        <v>408</v>
      </c>
      <c r="C127" s="29">
        <f t="shared" si="3"/>
        <v>124</v>
      </c>
      <c r="D127" s="12" t="s">
        <v>436</v>
      </c>
      <c r="E127" s="12" t="s">
        <v>36</v>
      </c>
      <c r="F127" s="28">
        <f t="shared" si="2"/>
        <v>2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9">
        <v>0</v>
      </c>
      <c r="S127" s="29">
        <v>0</v>
      </c>
      <c r="T127" s="29">
        <v>0</v>
      </c>
      <c r="U127" s="29">
        <v>0</v>
      </c>
      <c r="V127" s="29">
        <v>0</v>
      </c>
      <c r="W127" s="36">
        <v>2</v>
      </c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</row>
    <row r="128" spans="1:55" s="37" customFormat="1" x14ac:dyDescent="0.25">
      <c r="A128" s="71" t="s">
        <v>407</v>
      </c>
      <c r="B128" s="16" t="s">
        <v>408</v>
      </c>
      <c r="C128" s="29">
        <f t="shared" si="3"/>
        <v>125</v>
      </c>
      <c r="D128" s="13" t="s">
        <v>342</v>
      </c>
      <c r="E128" s="13" t="s">
        <v>343</v>
      </c>
      <c r="F128" s="28">
        <f t="shared" si="2"/>
        <v>7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29">
        <v>0</v>
      </c>
      <c r="M128" s="29">
        <v>0</v>
      </c>
      <c r="N128" s="29">
        <v>0</v>
      </c>
      <c r="O128" s="29">
        <v>6</v>
      </c>
      <c r="P128" s="29">
        <v>0</v>
      </c>
      <c r="Q128" s="29">
        <v>0</v>
      </c>
      <c r="R128" s="29">
        <v>0</v>
      </c>
      <c r="S128" s="29">
        <v>0</v>
      </c>
      <c r="T128" s="29">
        <v>0</v>
      </c>
      <c r="U128" s="29">
        <v>0</v>
      </c>
      <c r="V128" s="29">
        <v>0</v>
      </c>
      <c r="W128" s="36">
        <v>1</v>
      </c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</row>
    <row r="129" spans="1:55" s="37" customFormat="1" x14ac:dyDescent="0.25">
      <c r="A129" s="71" t="s">
        <v>407</v>
      </c>
      <c r="B129" s="16" t="s">
        <v>408</v>
      </c>
      <c r="C129" s="29">
        <f t="shared" si="3"/>
        <v>126</v>
      </c>
      <c r="D129" s="13" t="s">
        <v>482</v>
      </c>
      <c r="E129" s="13" t="s">
        <v>343</v>
      </c>
      <c r="F129" s="28">
        <f t="shared" si="2"/>
        <v>6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5</v>
      </c>
      <c r="P129" s="29">
        <v>0</v>
      </c>
      <c r="Q129" s="29">
        <v>0</v>
      </c>
      <c r="R129" s="29">
        <v>0</v>
      </c>
      <c r="S129" s="29">
        <v>0</v>
      </c>
      <c r="T129" s="29">
        <v>0</v>
      </c>
      <c r="U129" s="29">
        <v>0</v>
      </c>
      <c r="V129" s="29">
        <v>0</v>
      </c>
      <c r="W129" s="36">
        <v>1</v>
      </c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</row>
    <row r="130" spans="1:55" s="37" customFormat="1" ht="15" customHeight="1" x14ac:dyDescent="0.25">
      <c r="A130" s="71" t="s">
        <v>407</v>
      </c>
      <c r="B130" s="16" t="s">
        <v>408</v>
      </c>
      <c r="C130" s="29">
        <f t="shared" si="3"/>
        <v>127</v>
      </c>
      <c r="D130" s="14" t="s">
        <v>417</v>
      </c>
      <c r="E130" s="14" t="s">
        <v>418</v>
      </c>
      <c r="F130" s="28">
        <f t="shared" si="2"/>
        <v>1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  <c r="R130" s="29">
        <v>0</v>
      </c>
      <c r="S130" s="29">
        <v>0</v>
      </c>
      <c r="T130" s="29">
        <v>0</v>
      </c>
      <c r="U130" s="29">
        <v>0</v>
      </c>
      <c r="V130" s="29">
        <v>0</v>
      </c>
      <c r="W130" s="36">
        <v>1</v>
      </c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</row>
    <row r="131" spans="1:55" s="37" customFormat="1" ht="15" customHeight="1" x14ac:dyDescent="0.25">
      <c r="A131" s="71" t="s">
        <v>407</v>
      </c>
      <c r="B131" s="16" t="s">
        <v>408</v>
      </c>
      <c r="C131" s="29">
        <f t="shared" si="3"/>
        <v>128</v>
      </c>
      <c r="D131" s="14" t="s">
        <v>419</v>
      </c>
      <c r="E131" s="14" t="s">
        <v>418</v>
      </c>
      <c r="F131" s="28">
        <f t="shared" si="2"/>
        <v>1</v>
      </c>
      <c r="G131" s="29">
        <v>0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  <c r="R131" s="29">
        <v>0</v>
      </c>
      <c r="S131" s="29">
        <v>0</v>
      </c>
      <c r="T131" s="29">
        <v>0</v>
      </c>
      <c r="U131" s="29">
        <v>0</v>
      </c>
      <c r="V131" s="29">
        <v>0</v>
      </c>
      <c r="W131" s="36">
        <v>1</v>
      </c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</row>
    <row r="132" spans="1:55" s="37" customFormat="1" x14ac:dyDescent="0.25">
      <c r="A132" s="71" t="s">
        <v>407</v>
      </c>
      <c r="B132" s="16" t="s">
        <v>408</v>
      </c>
      <c r="C132" s="29">
        <f t="shared" si="3"/>
        <v>129</v>
      </c>
      <c r="D132" s="42" t="s">
        <v>260</v>
      </c>
      <c r="E132" s="48" t="s">
        <v>123</v>
      </c>
      <c r="F132" s="28">
        <f t="shared" si="2"/>
        <v>6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1</v>
      </c>
      <c r="M132" s="29">
        <v>0</v>
      </c>
      <c r="N132" s="29">
        <v>4</v>
      </c>
      <c r="O132" s="29">
        <v>1</v>
      </c>
      <c r="P132" s="29">
        <v>0</v>
      </c>
      <c r="Q132" s="29">
        <v>0</v>
      </c>
      <c r="R132" s="29">
        <v>0</v>
      </c>
      <c r="S132" s="29">
        <v>0</v>
      </c>
      <c r="T132" s="29">
        <v>0</v>
      </c>
      <c r="U132" s="29">
        <v>0</v>
      </c>
      <c r="V132" s="35">
        <v>0</v>
      </c>
      <c r="W132" s="36">
        <v>0</v>
      </c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</row>
    <row r="133" spans="1:55" s="37" customFormat="1" ht="17.25" customHeight="1" x14ac:dyDescent="0.25">
      <c r="A133" s="71" t="s">
        <v>407</v>
      </c>
      <c r="B133" s="16" t="s">
        <v>408</v>
      </c>
      <c r="C133" s="29">
        <f t="shared" si="3"/>
        <v>130</v>
      </c>
      <c r="D133" s="46" t="s">
        <v>261</v>
      </c>
      <c r="E133" s="52" t="s">
        <v>108</v>
      </c>
      <c r="F133" s="28">
        <f t="shared" ref="F133:F196" si="4">SUM(G133:BC133)</f>
        <v>28</v>
      </c>
      <c r="G133" s="29">
        <v>0</v>
      </c>
      <c r="H133" s="29">
        <v>5</v>
      </c>
      <c r="I133" s="29">
        <v>2</v>
      </c>
      <c r="J133" s="29">
        <v>1</v>
      </c>
      <c r="K133" s="29">
        <v>0</v>
      </c>
      <c r="L133" s="29">
        <v>5</v>
      </c>
      <c r="M133" s="29">
        <v>0</v>
      </c>
      <c r="N133" s="29">
        <v>0</v>
      </c>
      <c r="O133" s="29">
        <v>0</v>
      </c>
      <c r="P133" s="29">
        <v>3</v>
      </c>
      <c r="Q133" s="29">
        <v>0</v>
      </c>
      <c r="R133" s="29">
        <v>1</v>
      </c>
      <c r="S133" s="29">
        <v>3</v>
      </c>
      <c r="T133" s="29">
        <v>0</v>
      </c>
      <c r="U133" s="29">
        <v>5</v>
      </c>
      <c r="V133" s="35">
        <v>3</v>
      </c>
      <c r="W133" s="36">
        <v>0</v>
      </c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</row>
    <row r="134" spans="1:55" s="50" customFormat="1" ht="19.5" customHeight="1" x14ac:dyDescent="0.25">
      <c r="A134" s="70" t="s">
        <v>407</v>
      </c>
      <c r="B134" s="18"/>
      <c r="C134" s="32">
        <f t="shared" ref="C134:C197" si="5">SUM(C133+1)</f>
        <v>131</v>
      </c>
      <c r="D134" s="19" t="s">
        <v>491</v>
      </c>
      <c r="E134" s="20" t="s">
        <v>108</v>
      </c>
      <c r="F134" s="28">
        <f t="shared" si="4"/>
        <v>47</v>
      </c>
      <c r="G134" s="32">
        <v>1</v>
      </c>
      <c r="H134" s="32">
        <v>1</v>
      </c>
      <c r="I134" s="32">
        <v>1</v>
      </c>
      <c r="J134" s="32">
        <v>1</v>
      </c>
      <c r="K134" s="32">
        <v>1</v>
      </c>
      <c r="L134" s="32">
        <v>1</v>
      </c>
      <c r="M134" s="32">
        <v>1</v>
      </c>
      <c r="N134" s="32">
        <v>0</v>
      </c>
      <c r="O134" s="32">
        <v>0</v>
      </c>
      <c r="P134" s="32">
        <v>1</v>
      </c>
      <c r="Q134" s="32">
        <v>1</v>
      </c>
      <c r="R134" s="32">
        <v>1</v>
      </c>
      <c r="S134" s="32">
        <v>1</v>
      </c>
      <c r="T134" s="32">
        <v>1</v>
      </c>
      <c r="U134" s="32">
        <v>1</v>
      </c>
      <c r="V134" s="32">
        <v>1</v>
      </c>
      <c r="W134" s="32">
        <v>1</v>
      </c>
      <c r="X134" s="32">
        <v>1</v>
      </c>
      <c r="Y134" s="32">
        <v>1</v>
      </c>
      <c r="Z134" s="32">
        <v>1</v>
      </c>
      <c r="AA134" s="32">
        <v>1</v>
      </c>
      <c r="AB134" s="32">
        <v>1</v>
      </c>
      <c r="AC134" s="32">
        <v>1</v>
      </c>
      <c r="AD134" s="32">
        <v>1</v>
      </c>
      <c r="AE134" s="32">
        <v>1</v>
      </c>
      <c r="AF134" s="32">
        <v>1</v>
      </c>
      <c r="AG134" s="32">
        <v>1</v>
      </c>
      <c r="AH134" s="32">
        <v>1</v>
      </c>
      <c r="AI134" s="32">
        <v>1</v>
      </c>
      <c r="AJ134" s="32">
        <v>1</v>
      </c>
      <c r="AK134" s="32">
        <v>1</v>
      </c>
      <c r="AL134" s="32">
        <v>1</v>
      </c>
      <c r="AM134" s="32">
        <v>1</v>
      </c>
      <c r="AN134" s="32">
        <v>1</v>
      </c>
      <c r="AO134" s="32">
        <v>1</v>
      </c>
      <c r="AP134" s="32">
        <v>1</v>
      </c>
      <c r="AQ134" s="32">
        <v>1</v>
      </c>
      <c r="AR134" s="32">
        <v>1</v>
      </c>
      <c r="AS134" s="32">
        <v>1</v>
      </c>
      <c r="AT134" s="32">
        <v>1</v>
      </c>
      <c r="AU134" s="32">
        <v>1</v>
      </c>
      <c r="AV134" s="32">
        <v>1</v>
      </c>
      <c r="AW134" s="32">
        <v>1</v>
      </c>
      <c r="AX134" s="32">
        <v>1</v>
      </c>
      <c r="AY134" s="32">
        <v>1</v>
      </c>
      <c r="AZ134" s="32">
        <v>1</v>
      </c>
      <c r="BA134" s="32">
        <v>1</v>
      </c>
      <c r="BB134" s="32">
        <v>1</v>
      </c>
      <c r="BC134" s="32">
        <v>1</v>
      </c>
    </row>
    <row r="135" spans="1:55" s="37" customFormat="1" ht="30" customHeight="1" x14ac:dyDescent="0.25">
      <c r="A135" s="71" t="s">
        <v>407</v>
      </c>
      <c r="B135" s="16" t="s">
        <v>408</v>
      </c>
      <c r="C135" s="29">
        <f t="shared" si="5"/>
        <v>132</v>
      </c>
      <c r="D135" s="44" t="s">
        <v>45</v>
      </c>
      <c r="E135" s="44" t="s">
        <v>108</v>
      </c>
      <c r="F135" s="28">
        <f t="shared" si="4"/>
        <v>76</v>
      </c>
      <c r="G135" s="29">
        <v>0</v>
      </c>
      <c r="H135" s="29">
        <v>0</v>
      </c>
      <c r="I135" s="29">
        <v>12</v>
      </c>
      <c r="J135" s="29">
        <v>0</v>
      </c>
      <c r="K135" s="29">
        <v>0</v>
      </c>
      <c r="L135" s="29">
        <v>0</v>
      </c>
      <c r="M135" s="29">
        <v>0</v>
      </c>
      <c r="N135" s="29">
        <v>0</v>
      </c>
      <c r="O135" s="29">
        <v>0</v>
      </c>
      <c r="P135" s="29">
        <v>0</v>
      </c>
      <c r="Q135" s="29">
        <v>0</v>
      </c>
      <c r="R135" s="29">
        <v>0</v>
      </c>
      <c r="S135" s="29">
        <v>0</v>
      </c>
      <c r="T135" s="29">
        <v>24</v>
      </c>
      <c r="U135" s="29">
        <v>0</v>
      </c>
      <c r="V135" s="35">
        <v>40</v>
      </c>
      <c r="W135" s="36">
        <v>0</v>
      </c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</row>
    <row r="136" spans="1:55" s="37" customFormat="1" ht="30" customHeight="1" x14ac:dyDescent="0.25">
      <c r="A136" s="71" t="s">
        <v>407</v>
      </c>
      <c r="B136" s="16" t="s">
        <v>408</v>
      </c>
      <c r="C136" s="29">
        <f t="shared" si="5"/>
        <v>133</v>
      </c>
      <c r="D136" s="44" t="s">
        <v>44</v>
      </c>
      <c r="E136" s="44" t="s">
        <v>108</v>
      </c>
      <c r="F136" s="28">
        <f t="shared" si="4"/>
        <v>12</v>
      </c>
      <c r="G136" s="29">
        <v>0</v>
      </c>
      <c r="H136" s="29">
        <v>5</v>
      </c>
      <c r="I136" s="29">
        <v>1</v>
      </c>
      <c r="J136" s="29">
        <v>5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  <c r="R136" s="29">
        <v>0</v>
      </c>
      <c r="S136" s="29">
        <v>0</v>
      </c>
      <c r="T136" s="29">
        <v>1</v>
      </c>
      <c r="U136" s="29">
        <v>0</v>
      </c>
      <c r="V136" s="35">
        <v>0</v>
      </c>
      <c r="W136" s="36">
        <v>0</v>
      </c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</row>
    <row r="137" spans="1:55" s="50" customFormat="1" ht="30" x14ac:dyDescent="0.25">
      <c r="A137" s="70" t="s">
        <v>407</v>
      </c>
      <c r="B137" s="18" t="s">
        <v>408</v>
      </c>
      <c r="C137" s="32">
        <f t="shared" si="5"/>
        <v>134</v>
      </c>
      <c r="D137" s="20" t="s">
        <v>490</v>
      </c>
      <c r="E137" s="20" t="s">
        <v>108</v>
      </c>
      <c r="F137" s="28">
        <f t="shared" si="4"/>
        <v>50</v>
      </c>
      <c r="G137" s="32">
        <v>1</v>
      </c>
      <c r="H137" s="32">
        <v>1</v>
      </c>
      <c r="I137" s="32">
        <v>1</v>
      </c>
      <c r="J137" s="32">
        <v>1</v>
      </c>
      <c r="K137" s="32">
        <v>1</v>
      </c>
      <c r="L137" s="32">
        <v>1</v>
      </c>
      <c r="M137" s="32">
        <v>1</v>
      </c>
      <c r="N137" s="32">
        <v>0</v>
      </c>
      <c r="O137" s="32">
        <v>2</v>
      </c>
      <c r="P137" s="32">
        <v>1</v>
      </c>
      <c r="Q137" s="32">
        <v>1</v>
      </c>
      <c r="R137" s="32">
        <v>1</v>
      </c>
      <c r="S137" s="32">
        <v>1</v>
      </c>
      <c r="T137" s="32">
        <v>1</v>
      </c>
      <c r="U137" s="32">
        <v>1</v>
      </c>
      <c r="V137" s="32">
        <v>1</v>
      </c>
      <c r="W137" s="33">
        <v>2</v>
      </c>
      <c r="X137" s="49">
        <v>1</v>
      </c>
      <c r="Y137" s="49">
        <v>1</v>
      </c>
      <c r="Z137" s="49">
        <v>1</v>
      </c>
      <c r="AA137" s="49">
        <v>1</v>
      </c>
      <c r="AB137" s="49">
        <v>1</v>
      </c>
      <c r="AC137" s="49">
        <v>1</v>
      </c>
      <c r="AD137" s="49">
        <v>1</v>
      </c>
      <c r="AE137" s="49">
        <v>1</v>
      </c>
      <c r="AF137" s="49">
        <v>1</v>
      </c>
      <c r="AG137" s="49">
        <v>1</v>
      </c>
      <c r="AH137" s="49">
        <v>1</v>
      </c>
      <c r="AI137" s="49">
        <v>1</v>
      </c>
      <c r="AJ137" s="49">
        <v>1</v>
      </c>
      <c r="AK137" s="49">
        <v>1</v>
      </c>
      <c r="AL137" s="49">
        <v>1</v>
      </c>
      <c r="AM137" s="49">
        <v>1</v>
      </c>
      <c r="AN137" s="49">
        <v>1</v>
      </c>
      <c r="AO137" s="49">
        <v>1</v>
      </c>
      <c r="AP137" s="49">
        <v>1</v>
      </c>
      <c r="AQ137" s="49">
        <v>1</v>
      </c>
      <c r="AR137" s="49">
        <v>1</v>
      </c>
      <c r="AS137" s="49">
        <v>1</v>
      </c>
      <c r="AT137" s="49">
        <v>1</v>
      </c>
      <c r="AU137" s="49">
        <v>1</v>
      </c>
      <c r="AV137" s="49">
        <v>1</v>
      </c>
      <c r="AW137" s="49">
        <v>1</v>
      </c>
      <c r="AX137" s="49">
        <v>1</v>
      </c>
      <c r="AY137" s="49">
        <v>1</v>
      </c>
      <c r="AZ137" s="49">
        <v>1</v>
      </c>
      <c r="BA137" s="49">
        <v>1</v>
      </c>
      <c r="BB137" s="49">
        <v>1</v>
      </c>
      <c r="BC137" s="49">
        <v>1</v>
      </c>
    </row>
    <row r="138" spans="1:55" s="37" customFormat="1" ht="30" x14ac:dyDescent="0.25">
      <c r="A138" s="71" t="s">
        <v>407</v>
      </c>
      <c r="B138" s="16" t="s">
        <v>408</v>
      </c>
      <c r="C138" s="29">
        <f t="shared" si="5"/>
        <v>135</v>
      </c>
      <c r="D138" s="12" t="s">
        <v>420</v>
      </c>
      <c r="E138" s="12" t="s">
        <v>108</v>
      </c>
      <c r="F138" s="28">
        <f t="shared" si="4"/>
        <v>2</v>
      </c>
      <c r="G138" s="29">
        <v>0</v>
      </c>
      <c r="H138" s="29">
        <v>0</v>
      </c>
      <c r="I138" s="29">
        <v>0</v>
      </c>
      <c r="J138" s="29">
        <v>0</v>
      </c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  <c r="R138" s="29">
        <v>0</v>
      </c>
      <c r="S138" s="29">
        <v>0</v>
      </c>
      <c r="T138" s="29">
        <v>0</v>
      </c>
      <c r="U138" s="29">
        <v>0</v>
      </c>
      <c r="V138" s="29">
        <v>0</v>
      </c>
      <c r="W138" s="36">
        <v>2</v>
      </c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</row>
    <row r="139" spans="1:55" s="37" customFormat="1" ht="27" customHeight="1" x14ac:dyDescent="0.25">
      <c r="A139" s="71" t="s">
        <v>407</v>
      </c>
      <c r="B139" s="16" t="s">
        <v>408</v>
      </c>
      <c r="C139" s="29">
        <f t="shared" si="5"/>
        <v>136</v>
      </c>
      <c r="D139" s="44" t="s">
        <v>512</v>
      </c>
      <c r="E139" s="44" t="s">
        <v>108</v>
      </c>
      <c r="F139" s="28">
        <f t="shared" si="4"/>
        <v>1</v>
      </c>
      <c r="G139" s="29">
        <v>0</v>
      </c>
      <c r="H139" s="29">
        <v>0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9">
        <v>0</v>
      </c>
      <c r="O139" s="29">
        <v>0</v>
      </c>
      <c r="P139" s="29">
        <v>0</v>
      </c>
      <c r="Q139" s="29">
        <v>0</v>
      </c>
      <c r="R139" s="29">
        <v>0</v>
      </c>
      <c r="S139" s="29">
        <v>0</v>
      </c>
      <c r="T139" s="29">
        <v>0</v>
      </c>
      <c r="U139" s="29">
        <v>0</v>
      </c>
      <c r="V139" s="35">
        <v>1</v>
      </c>
      <c r="W139" s="36">
        <v>0</v>
      </c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</row>
    <row r="140" spans="1:55" s="37" customFormat="1" ht="30" x14ac:dyDescent="0.25">
      <c r="A140" s="71" t="s">
        <v>407</v>
      </c>
      <c r="B140" s="16" t="s">
        <v>408</v>
      </c>
      <c r="C140" s="29">
        <f t="shared" si="5"/>
        <v>137</v>
      </c>
      <c r="D140" s="44" t="s">
        <v>46</v>
      </c>
      <c r="E140" s="44" t="s">
        <v>109</v>
      </c>
      <c r="F140" s="28">
        <f t="shared" si="4"/>
        <v>11</v>
      </c>
      <c r="G140" s="29">
        <v>0</v>
      </c>
      <c r="H140" s="29">
        <v>6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5</v>
      </c>
      <c r="U140" s="29">
        <v>0</v>
      </c>
      <c r="V140" s="35">
        <v>0</v>
      </c>
      <c r="W140" s="36">
        <v>0</v>
      </c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</row>
    <row r="141" spans="1:55" s="37" customFormat="1" ht="30" x14ac:dyDescent="0.25">
      <c r="A141" s="71" t="s">
        <v>407</v>
      </c>
      <c r="B141" s="16" t="s">
        <v>408</v>
      </c>
      <c r="C141" s="29">
        <f t="shared" si="5"/>
        <v>138</v>
      </c>
      <c r="D141" s="44" t="s">
        <v>47</v>
      </c>
      <c r="E141" s="44" t="s">
        <v>109</v>
      </c>
      <c r="F141" s="28">
        <f t="shared" si="4"/>
        <v>5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  <c r="R141" s="29">
        <v>0</v>
      </c>
      <c r="S141" s="29">
        <v>0</v>
      </c>
      <c r="T141" s="29">
        <v>0</v>
      </c>
      <c r="U141" s="29">
        <v>0</v>
      </c>
      <c r="V141" s="35">
        <v>5</v>
      </c>
      <c r="W141" s="36">
        <v>0</v>
      </c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</row>
    <row r="142" spans="1:55" s="37" customFormat="1" x14ac:dyDescent="0.25">
      <c r="A142" s="71" t="s">
        <v>407</v>
      </c>
      <c r="B142" s="16" t="s">
        <v>408</v>
      </c>
      <c r="C142" s="29">
        <f t="shared" si="5"/>
        <v>139</v>
      </c>
      <c r="D142" s="13" t="s">
        <v>170</v>
      </c>
      <c r="E142" s="52" t="s">
        <v>262</v>
      </c>
      <c r="F142" s="28">
        <f t="shared" si="4"/>
        <v>10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10</v>
      </c>
      <c r="N142" s="29">
        <v>0</v>
      </c>
      <c r="O142" s="29">
        <v>0</v>
      </c>
      <c r="P142" s="29">
        <v>0</v>
      </c>
      <c r="Q142" s="29">
        <v>0</v>
      </c>
      <c r="R142" s="29">
        <v>0</v>
      </c>
      <c r="S142" s="29">
        <v>0</v>
      </c>
      <c r="T142" s="29">
        <v>0</v>
      </c>
      <c r="U142" s="29">
        <v>0</v>
      </c>
      <c r="V142" s="35">
        <v>0</v>
      </c>
      <c r="W142" s="36">
        <v>0</v>
      </c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</row>
    <row r="143" spans="1:55" s="37" customFormat="1" x14ac:dyDescent="0.25">
      <c r="A143" s="71" t="s">
        <v>407</v>
      </c>
      <c r="B143" s="16" t="s">
        <v>408</v>
      </c>
      <c r="C143" s="29">
        <f t="shared" si="5"/>
        <v>140</v>
      </c>
      <c r="D143" s="13" t="s">
        <v>171</v>
      </c>
      <c r="E143" s="52" t="s">
        <v>262</v>
      </c>
      <c r="F143" s="28">
        <f t="shared" si="4"/>
        <v>15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1</v>
      </c>
      <c r="M143" s="29">
        <v>10</v>
      </c>
      <c r="N143" s="29">
        <v>0</v>
      </c>
      <c r="O143" s="29">
        <v>0</v>
      </c>
      <c r="P143" s="29">
        <v>0</v>
      </c>
      <c r="Q143" s="29">
        <v>1</v>
      </c>
      <c r="R143" s="29">
        <v>1</v>
      </c>
      <c r="S143" s="29">
        <v>1</v>
      </c>
      <c r="T143" s="29">
        <v>0</v>
      </c>
      <c r="U143" s="29">
        <v>0</v>
      </c>
      <c r="V143" s="35">
        <v>1</v>
      </c>
      <c r="W143" s="36">
        <v>0</v>
      </c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</row>
    <row r="144" spans="1:55" s="37" customFormat="1" x14ac:dyDescent="0.25">
      <c r="A144" s="51" t="s">
        <v>407</v>
      </c>
      <c r="B144" s="16" t="s">
        <v>408</v>
      </c>
      <c r="C144" s="29">
        <f t="shared" si="5"/>
        <v>141</v>
      </c>
      <c r="D144" s="13" t="s">
        <v>172</v>
      </c>
      <c r="E144" s="52" t="s">
        <v>262</v>
      </c>
      <c r="F144" s="28">
        <f t="shared" si="4"/>
        <v>10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10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  <c r="V144" s="35">
        <v>0</v>
      </c>
      <c r="W144" s="36">
        <v>0</v>
      </c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</row>
    <row r="145" spans="1:55" s="37" customFormat="1" ht="30" x14ac:dyDescent="0.25">
      <c r="A145" s="71" t="s">
        <v>507</v>
      </c>
      <c r="B145" s="17" t="s">
        <v>433</v>
      </c>
      <c r="C145" s="29">
        <f t="shared" si="5"/>
        <v>142</v>
      </c>
      <c r="D145" s="52" t="s">
        <v>19</v>
      </c>
      <c r="E145" s="13" t="s">
        <v>263</v>
      </c>
      <c r="F145" s="28">
        <f t="shared" si="4"/>
        <v>18</v>
      </c>
      <c r="G145" s="29">
        <v>1</v>
      </c>
      <c r="H145" s="29">
        <v>1</v>
      </c>
      <c r="I145" s="29">
        <v>2</v>
      </c>
      <c r="J145" s="29">
        <v>1</v>
      </c>
      <c r="K145" s="29">
        <v>1</v>
      </c>
      <c r="L145" s="29">
        <v>1</v>
      </c>
      <c r="M145" s="29">
        <v>2</v>
      </c>
      <c r="N145" s="29">
        <v>0</v>
      </c>
      <c r="O145" s="29">
        <v>0</v>
      </c>
      <c r="P145" s="29">
        <v>0</v>
      </c>
      <c r="Q145" s="29">
        <v>1</v>
      </c>
      <c r="R145" s="29">
        <v>1</v>
      </c>
      <c r="S145" s="29">
        <v>0</v>
      </c>
      <c r="T145" s="29">
        <v>2</v>
      </c>
      <c r="U145" s="29">
        <v>2</v>
      </c>
      <c r="V145" s="35">
        <v>2</v>
      </c>
      <c r="W145" s="36">
        <v>1</v>
      </c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</row>
    <row r="146" spans="1:55" s="50" customFormat="1" x14ac:dyDescent="0.25">
      <c r="A146" s="70" t="s">
        <v>507</v>
      </c>
      <c r="B146" s="18" t="s">
        <v>433</v>
      </c>
      <c r="C146" s="32">
        <f t="shared" si="5"/>
        <v>143</v>
      </c>
      <c r="D146" s="20" t="s">
        <v>175</v>
      </c>
      <c r="E146" s="20" t="s">
        <v>209</v>
      </c>
      <c r="F146" s="28">
        <f t="shared" si="4"/>
        <v>54</v>
      </c>
      <c r="G146" s="32">
        <v>1</v>
      </c>
      <c r="H146" s="32">
        <v>1</v>
      </c>
      <c r="I146" s="32">
        <v>1</v>
      </c>
      <c r="J146" s="32">
        <v>1</v>
      </c>
      <c r="K146" s="32">
        <v>1</v>
      </c>
      <c r="L146" s="32">
        <v>1</v>
      </c>
      <c r="M146" s="32">
        <v>1</v>
      </c>
      <c r="N146" s="32">
        <v>0</v>
      </c>
      <c r="O146" s="32">
        <v>0</v>
      </c>
      <c r="P146" s="32">
        <v>1</v>
      </c>
      <c r="Q146" s="32">
        <v>3</v>
      </c>
      <c r="R146" s="32">
        <v>1</v>
      </c>
      <c r="S146" s="32">
        <v>1</v>
      </c>
      <c r="T146" s="32">
        <v>1</v>
      </c>
      <c r="U146" s="32">
        <v>5</v>
      </c>
      <c r="V146" s="53">
        <v>1</v>
      </c>
      <c r="W146" s="33">
        <v>2</v>
      </c>
      <c r="X146" s="49">
        <v>1</v>
      </c>
      <c r="Y146" s="49">
        <v>1</v>
      </c>
      <c r="Z146" s="49">
        <v>1</v>
      </c>
      <c r="AA146" s="49">
        <v>1</v>
      </c>
      <c r="AB146" s="49">
        <v>1</v>
      </c>
      <c r="AC146" s="49">
        <v>1</v>
      </c>
      <c r="AD146" s="49">
        <v>1</v>
      </c>
      <c r="AE146" s="49">
        <v>1</v>
      </c>
      <c r="AF146" s="49">
        <v>1</v>
      </c>
      <c r="AG146" s="49">
        <v>1</v>
      </c>
      <c r="AH146" s="49">
        <v>1</v>
      </c>
      <c r="AI146" s="49">
        <v>1</v>
      </c>
      <c r="AJ146" s="49">
        <v>1</v>
      </c>
      <c r="AK146" s="49">
        <v>1</v>
      </c>
      <c r="AL146" s="49">
        <v>1</v>
      </c>
      <c r="AM146" s="49">
        <v>1</v>
      </c>
      <c r="AN146" s="49">
        <v>1</v>
      </c>
      <c r="AO146" s="49">
        <v>1</v>
      </c>
      <c r="AP146" s="49">
        <v>1</v>
      </c>
      <c r="AQ146" s="49">
        <v>1</v>
      </c>
      <c r="AR146" s="49">
        <v>1</v>
      </c>
      <c r="AS146" s="49">
        <v>1</v>
      </c>
      <c r="AT146" s="49">
        <v>1</v>
      </c>
      <c r="AU146" s="49">
        <v>1</v>
      </c>
      <c r="AV146" s="49">
        <v>1</v>
      </c>
      <c r="AW146" s="49">
        <v>1</v>
      </c>
      <c r="AX146" s="49">
        <v>1</v>
      </c>
      <c r="AY146" s="49">
        <v>1</v>
      </c>
      <c r="AZ146" s="49">
        <v>1</v>
      </c>
      <c r="BA146" s="49">
        <v>1</v>
      </c>
      <c r="BB146" s="49">
        <v>1</v>
      </c>
      <c r="BC146" s="49">
        <v>1</v>
      </c>
    </row>
    <row r="147" spans="1:55" s="37" customFormat="1" ht="30" x14ac:dyDescent="0.25">
      <c r="A147" s="71" t="s">
        <v>407</v>
      </c>
      <c r="B147" s="16" t="s">
        <v>408</v>
      </c>
      <c r="C147" s="29">
        <f t="shared" si="5"/>
        <v>144</v>
      </c>
      <c r="D147" s="44" t="s">
        <v>48</v>
      </c>
      <c r="E147" s="44" t="s">
        <v>169</v>
      </c>
      <c r="F147" s="28">
        <f t="shared" si="4"/>
        <v>3</v>
      </c>
      <c r="G147" s="29">
        <v>0</v>
      </c>
      <c r="H147" s="29">
        <v>3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  <c r="R147" s="29">
        <v>0</v>
      </c>
      <c r="S147" s="29">
        <v>0</v>
      </c>
      <c r="T147" s="29">
        <v>0</v>
      </c>
      <c r="U147" s="29">
        <v>0</v>
      </c>
      <c r="V147" s="35">
        <v>0</v>
      </c>
      <c r="W147" s="36">
        <v>0</v>
      </c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</row>
    <row r="148" spans="1:55" s="37" customFormat="1" x14ac:dyDescent="0.25">
      <c r="A148" s="71" t="s">
        <v>407</v>
      </c>
      <c r="B148" s="16" t="s">
        <v>408</v>
      </c>
      <c r="C148" s="29">
        <f t="shared" si="5"/>
        <v>145</v>
      </c>
      <c r="D148" s="46" t="s">
        <v>523</v>
      </c>
      <c r="E148" s="13" t="s">
        <v>525</v>
      </c>
      <c r="F148" s="28">
        <f t="shared" si="4"/>
        <v>12</v>
      </c>
      <c r="G148" s="29">
        <v>1</v>
      </c>
      <c r="H148" s="29">
        <v>0</v>
      </c>
      <c r="I148" s="29">
        <v>0</v>
      </c>
      <c r="J148" s="29">
        <v>1</v>
      </c>
      <c r="K148" s="29">
        <v>1</v>
      </c>
      <c r="L148" s="29">
        <v>1</v>
      </c>
      <c r="M148" s="29">
        <v>0</v>
      </c>
      <c r="N148" s="29">
        <v>0</v>
      </c>
      <c r="O148" s="29">
        <v>0</v>
      </c>
      <c r="P148" s="29">
        <v>2</v>
      </c>
      <c r="Q148" s="29">
        <v>1</v>
      </c>
      <c r="R148" s="29">
        <v>1</v>
      </c>
      <c r="S148" s="29">
        <v>1</v>
      </c>
      <c r="T148" s="29">
        <v>1</v>
      </c>
      <c r="U148" s="43">
        <v>1</v>
      </c>
      <c r="V148" s="35">
        <v>1</v>
      </c>
      <c r="W148" s="36">
        <v>0</v>
      </c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</row>
    <row r="149" spans="1:55" s="37" customFormat="1" x14ac:dyDescent="0.25">
      <c r="A149" s="71" t="s">
        <v>407</v>
      </c>
      <c r="B149" s="16" t="s">
        <v>408</v>
      </c>
      <c r="C149" s="29">
        <f t="shared" si="5"/>
        <v>146</v>
      </c>
      <c r="D149" s="45" t="s">
        <v>524</v>
      </c>
      <c r="E149" s="42" t="s">
        <v>264</v>
      </c>
      <c r="F149" s="28">
        <f t="shared" si="4"/>
        <v>14</v>
      </c>
      <c r="G149" s="29">
        <v>1</v>
      </c>
      <c r="H149" s="29">
        <v>0</v>
      </c>
      <c r="I149" s="29">
        <v>0</v>
      </c>
      <c r="J149" s="29">
        <v>1</v>
      </c>
      <c r="K149" s="29">
        <v>1</v>
      </c>
      <c r="L149" s="29">
        <v>0</v>
      </c>
      <c r="M149" s="29">
        <v>1</v>
      </c>
      <c r="N149" s="29">
        <v>1</v>
      </c>
      <c r="O149" s="29">
        <v>0</v>
      </c>
      <c r="P149" s="29">
        <v>1</v>
      </c>
      <c r="Q149" s="29">
        <v>1</v>
      </c>
      <c r="R149" s="29">
        <v>1</v>
      </c>
      <c r="S149" s="29">
        <v>0</v>
      </c>
      <c r="T149" s="29">
        <v>1</v>
      </c>
      <c r="U149" s="29">
        <v>1</v>
      </c>
      <c r="V149" s="35">
        <v>2</v>
      </c>
      <c r="W149" s="36">
        <v>2</v>
      </c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</row>
    <row r="150" spans="1:55" s="37" customFormat="1" x14ac:dyDescent="0.25">
      <c r="A150" s="71" t="s">
        <v>507</v>
      </c>
      <c r="B150" s="17" t="s">
        <v>433</v>
      </c>
      <c r="C150" s="29">
        <f t="shared" si="5"/>
        <v>147</v>
      </c>
      <c r="D150" s="52" t="s">
        <v>376</v>
      </c>
      <c r="E150" s="13" t="s">
        <v>375</v>
      </c>
      <c r="F150" s="28">
        <f t="shared" si="4"/>
        <v>13</v>
      </c>
      <c r="G150" s="29">
        <v>1</v>
      </c>
      <c r="H150" s="29">
        <v>1</v>
      </c>
      <c r="I150" s="29">
        <v>1</v>
      </c>
      <c r="J150" s="29">
        <v>1</v>
      </c>
      <c r="K150" s="29">
        <v>1</v>
      </c>
      <c r="L150" s="29">
        <v>1</v>
      </c>
      <c r="M150" s="29">
        <v>2</v>
      </c>
      <c r="N150" s="29">
        <v>0</v>
      </c>
      <c r="O150" s="29">
        <v>0</v>
      </c>
      <c r="P150" s="29">
        <v>1</v>
      </c>
      <c r="Q150" s="29">
        <v>1</v>
      </c>
      <c r="R150" s="29">
        <v>1</v>
      </c>
      <c r="S150" s="29">
        <v>1</v>
      </c>
      <c r="T150" s="29">
        <v>0</v>
      </c>
      <c r="U150" s="43">
        <v>0</v>
      </c>
      <c r="V150" s="35"/>
      <c r="W150" s="36">
        <v>1</v>
      </c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</row>
    <row r="151" spans="1:55" s="37" customFormat="1" x14ac:dyDescent="0.25">
      <c r="A151" s="71" t="s">
        <v>507</v>
      </c>
      <c r="B151" s="17" t="s">
        <v>433</v>
      </c>
      <c r="C151" s="29">
        <f t="shared" si="5"/>
        <v>148</v>
      </c>
      <c r="D151" s="46" t="s">
        <v>265</v>
      </c>
      <c r="E151" s="13" t="s">
        <v>377</v>
      </c>
      <c r="F151" s="28">
        <f t="shared" si="4"/>
        <v>21</v>
      </c>
      <c r="G151" s="29">
        <v>2</v>
      </c>
      <c r="H151" s="29">
        <v>0</v>
      </c>
      <c r="I151" s="29">
        <v>1</v>
      </c>
      <c r="J151" s="29">
        <v>2</v>
      </c>
      <c r="K151" s="29">
        <v>1</v>
      </c>
      <c r="L151" s="29">
        <v>1</v>
      </c>
      <c r="M151" s="29">
        <v>1</v>
      </c>
      <c r="N151" s="29">
        <v>0</v>
      </c>
      <c r="O151" s="29">
        <v>0</v>
      </c>
      <c r="P151" s="29">
        <v>1</v>
      </c>
      <c r="Q151" s="29">
        <v>3</v>
      </c>
      <c r="R151" s="29">
        <v>2</v>
      </c>
      <c r="S151" s="29">
        <v>1</v>
      </c>
      <c r="T151" s="29">
        <v>1</v>
      </c>
      <c r="U151" s="29">
        <v>1</v>
      </c>
      <c r="V151" s="35">
        <v>1</v>
      </c>
      <c r="W151" s="36">
        <v>3</v>
      </c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</row>
    <row r="152" spans="1:55" s="37" customFormat="1" x14ac:dyDescent="0.25">
      <c r="A152" s="71" t="s">
        <v>507</v>
      </c>
      <c r="B152" s="17" t="s">
        <v>433</v>
      </c>
      <c r="C152" s="29">
        <f t="shared" si="5"/>
        <v>149</v>
      </c>
      <c r="D152" s="46" t="s">
        <v>20</v>
      </c>
      <c r="E152" s="13" t="s">
        <v>119</v>
      </c>
      <c r="F152" s="28">
        <f t="shared" si="4"/>
        <v>47</v>
      </c>
      <c r="G152" s="29">
        <v>2</v>
      </c>
      <c r="H152" s="29">
        <v>12</v>
      </c>
      <c r="I152" s="29">
        <v>4</v>
      </c>
      <c r="J152" s="29">
        <v>3</v>
      </c>
      <c r="K152" s="29">
        <v>2</v>
      </c>
      <c r="L152" s="29">
        <v>4</v>
      </c>
      <c r="M152" s="29">
        <v>5</v>
      </c>
      <c r="N152" s="29">
        <v>0</v>
      </c>
      <c r="O152" s="29">
        <v>0</v>
      </c>
      <c r="P152" s="29">
        <v>1</v>
      </c>
      <c r="Q152" s="29">
        <v>2</v>
      </c>
      <c r="R152" s="29">
        <v>2</v>
      </c>
      <c r="S152" s="29">
        <v>3</v>
      </c>
      <c r="T152" s="29">
        <v>0</v>
      </c>
      <c r="U152" s="29">
        <v>3</v>
      </c>
      <c r="V152" s="35">
        <v>2</v>
      </c>
      <c r="W152" s="36">
        <v>2</v>
      </c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</row>
    <row r="153" spans="1:55" s="37" customFormat="1" ht="30" x14ac:dyDescent="0.25">
      <c r="A153" s="71" t="s">
        <v>407</v>
      </c>
      <c r="B153" s="16" t="s">
        <v>408</v>
      </c>
      <c r="C153" s="29">
        <f t="shared" si="5"/>
        <v>150</v>
      </c>
      <c r="D153" s="12" t="s">
        <v>421</v>
      </c>
      <c r="E153" s="12" t="s">
        <v>416</v>
      </c>
      <c r="F153" s="28">
        <f t="shared" si="4"/>
        <v>1</v>
      </c>
      <c r="G153" s="29">
        <v>0</v>
      </c>
      <c r="H153" s="29">
        <v>0</v>
      </c>
      <c r="I153" s="29">
        <v>0</v>
      </c>
      <c r="J153" s="29">
        <v>0</v>
      </c>
      <c r="K153" s="29">
        <v>0</v>
      </c>
      <c r="L153" s="29">
        <v>0</v>
      </c>
      <c r="M153" s="29">
        <v>0</v>
      </c>
      <c r="N153" s="29">
        <v>0</v>
      </c>
      <c r="O153" s="29">
        <v>0</v>
      </c>
      <c r="P153" s="29">
        <v>0</v>
      </c>
      <c r="Q153" s="29">
        <v>0</v>
      </c>
      <c r="R153" s="29">
        <v>0</v>
      </c>
      <c r="S153" s="29">
        <v>0</v>
      </c>
      <c r="T153" s="29">
        <v>0</v>
      </c>
      <c r="U153" s="29">
        <v>0</v>
      </c>
      <c r="V153" s="29">
        <v>0</v>
      </c>
      <c r="W153" s="36">
        <v>1</v>
      </c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</row>
    <row r="154" spans="1:55" s="40" customFormat="1" x14ac:dyDescent="0.25">
      <c r="A154" s="71" t="s">
        <v>407</v>
      </c>
      <c r="B154" s="16" t="s">
        <v>408</v>
      </c>
      <c r="C154" s="29">
        <f t="shared" si="5"/>
        <v>151</v>
      </c>
      <c r="D154" s="52" t="s">
        <v>203</v>
      </c>
      <c r="E154" s="52" t="s">
        <v>266</v>
      </c>
      <c r="F154" s="28">
        <f t="shared" si="4"/>
        <v>15</v>
      </c>
      <c r="G154" s="29">
        <v>0</v>
      </c>
      <c r="H154" s="29">
        <v>0</v>
      </c>
      <c r="I154" s="29">
        <v>1</v>
      </c>
      <c r="J154" s="29">
        <v>0</v>
      </c>
      <c r="K154" s="29">
        <v>1</v>
      </c>
      <c r="L154" s="29">
        <v>1</v>
      </c>
      <c r="M154" s="29">
        <v>0</v>
      </c>
      <c r="N154" s="29">
        <v>0</v>
      </c>
      <c r="O154" s="29">
        <v>3</v>
      </c>
      <c r="P154" s="29">
        <v>0</v>
      </c>
      <c r="Q154" s="29">
        <v>1</v>
      </c>
      <c r="R154" s="29">
        <v>1</v>
      </c>
      <c r="S154" s="29">
        <v>1</v>
      </c>
      <c r="T154" s="29">
        <v>1</v>
      </c>
      <c r="U154" s="29">
        <v>1</v>
      </c>
      <c r="V154" s="35">
        <v>1</v>
      </c>
      <c r="W154" s="38">
        <v>3</v>
      </c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</row>
    <row r="155" spans="1:55" s="40" customFormat="1" x14ac:dyDescent="0.25">
      <c r="A155" s="71" t="s">
        <v>407</v>
      </c>
      <c r="B155" s="16" t="s">
        <v>408</v>
      </c>
      <c r="C155" s="29">
        <f t="shared" si="5"/>
        <v>152</v>
      </c>
      <c r="D155" s="15" t="s">
        <v>423</v>
      </c>
      <c r="E155" s="12" t="s">
        <v>36</v>
      </c>
      <c r="F155" s="28">
        <f t="shared" si="4"/>
        <v>1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0</v>
      </c>
      <c r="P155" s="29">
        <v>0</v>
      </c>
      <c r="Q155" s="29">
        <v>0</v>
      </c>
      <c r="R155" s="29">
        <v>0</v>
      </c>
      <c r="S155" s="29">
        <v>0</v>
      </c>
      <c r="T155" s="29">
        <v>0</v>
      </c>
      <c r="U155" s="29">
        <v>0</v>
      </c>
      <c r="V155" s="29">
        <v>0</v>
      </c>
      <c r="W155" s="38">
        <v>1</v>
      </c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</row>
    <row r="156" spans="1:55" s="37" customFormat="1" x14ac:dyDescent="0.25">
      <c r="A156" s="71" t="s">
        <v>407</v>
      </c>
      <c r="B156" s="16" t="s">
        <v>408</v>
      </c>
      <c r="C156" s="29">
        <f t="shared" si="5"/>
        <v>153</v>
      </c>
      <c r="D156" s="44" t="s">
        <v>49</v>
      </c>
      <c r="E156" s="44" t="s">
        <v>36</v>
      </c>
      <c r="F156" s="28">
        <f t="shared" si="4"/>
        <v>12</v>
      </c>
      <c r="G156" s="29">
        <v>0</v>
      </c>
      <c r="H156" s="29">
        <v>2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0</v>
      </c>
      <c r="S156" s="29">
        <v>0</v>
      </c>
      <c r="T156" s="29">
        <v>2</v>
      </c>
      <c r="U156" s="29">
        <v>0</v>
      </c>
      <c r="V156" s="35">
        <v>8</v>
      </c>
      <c r="W156" s="36">
        <v>0</v>
      </c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</row>
    <row r="157" spans="1:55" s="37" customFormat="1" x14ac:dyDescent="0.25">
      <c r="A157" s="71" t="s">
        <v>407</v>
      </c>
      <c r="B157" s="16" t="s">
        <v>408</v>
      </c>
      <c r="C157" s="29">
        <f t="shared" si="5"/>
        <v>154</v>
      </c>
      <c r="D157" s="13" t="s">
        <v>320</v>
      </c>
      <c r="E157" s="13" t="s">
        <v>110</v>
      </c>
      <c r="F157" s="28">
        <f t="shared" si="4"/>
        <v>15</v>
      </c>
      <c r="G157" s="29">
        <v>0</v>
      </c>
      <c r="H157" s="29">
        <v>1</v>
      </c>
      <c r="I157" s="29">
        <v>1</v>
      </c>
      <c r="J157" s="29">
        <v>1</v>
      </c>
      <c r="K157" s="29">
        <v>0</v>
      </c>
      <c r="L157" s="29">
        <v>1</v>
      </c>
      <c r="M157" s="29">
        <v>1</v>
      </c>
      <c r="N157" s="29">
        <v>0</v>
      </c>
      <c r="O157" s="29">
        <v>0</v>
      </c>
      <c r="P157" s="29">
        <v>3</v>
      </c>
      <c r="Q157" s="29">
        <v>1</v>
      </c>
      <c r="R157" s="29">
        <v>1</v>
      </c>
      <c r="S157" s="29">
        <v>1</v>
      </c>
      <c r="T157" s="29">
        <v>1</v>
      </c>
      <c r="U157" s="43">
        <v>1</v>
      </c>
      <c r="V157" s="35">
        <v>1</v>
      </c>
      <c r="W157" s="36">
        <v>1</v>
      </c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</row>
    <row r="158" spans="1:55" s="37" customFormat="1" ht="30" x14ac:dyDescent="0.25">
      <c r="A158" s="71" t="s">
        <v>407</v>
      </c>
      <c r="B158" s="16" t="s">
        <v>408</v>
      </c>
      <c r="C158" s="29">
        <f t="shared" si="5"/>
        <v>155</v>
      </c>
      <c r="D158" s="12" t="s">
        <v>422</v>
      </c>
      <c r="E158" s="12" t="s">
        <v>110</v>
      </c>
      <c r="F158" s="28">
        <f t="shared" si="4"/>
        <v>1</v>
      </c>
      <c r="G158" s="29">
        <v>0</v>
      </c>
      <c r="H158" s="29">
        <v>0</v>
      </c>
      <c r="I158" s="29">
        <v>0</v>
      </c>
      <c r="J158" s="29">
        <v>0</v>
      </c>
      <c r="K158" s="29">
        <v>0</v>
      </c>
      <c r="L158" s="29">
        <v>0</v>
      </c>
      <c r="M158" s="29">
        <v>0</v>
      </c>
      <c r="N158" s="29">
        <v>0</v>
      </c>
      <c r="O158" s="29">
        <v>0</v>
      </c>
      <c r="P158" s="29">
        <v>0</v>
      </c>
      <c r="Q158" s="29">
        <v>0</v>
      </c>
      <c r="R158" s="29">
        <v>0</v>
      </c>
      <c r="S158" s="29">
        <v>0</v>
      </c>
      <c r="T158" s="29">
        <v>0</v>
      </c>
      <c r="U158" s="29">
        <v>0</v>
      </c>
      <c r="V158" s="29">
        <v>0</v>
      </c>
      <c r="W158" s="36">
        <v>1</v>
      </c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</row>
    <row r="159" spans="1:55" s="37" customFormat="1" x14ac:dyDescent="0.25">
      <c r="A159" s="71" t="s">
        <v>407</v>
      </c>
      <c r="B159" s="16" t="s">
        <v>408</v>
      </c>
      <c r="C159" s="29">
        <f t="shared" si="5"/>
        <v>156</v>
      </c>
      <c r="D159" s="42" t="s">
        <v>267</v>
      </c>
      <c r="E159" s="42" t="s">
        <v>218</v>
      </c>
      <c r="F159" s="28">
        <f t="shared" si="4"/>
        <v>51</v>
      </c>
      <c r="G159" s="29">
        <v>0</v>
      </c>
      <c r="H159" s="29">
        <v>15</v>
      </c>
      <c r="I159" s="29">
        <v>10</v>
      </c>
      <c r="J159" s="29">
        <v>1</v>
      </c>
      <c r="K159" s="29">
        <v>1</v>
      </c>
      <c r="L159" s="29">
        <v>5</v>
      </c>
      <c r="M159" s="29">
        <v>0</v>
      </c>
      <c r="N159" s="29">
        <v>0</v>
      </c>
      <c r="O159" s="29">
        <v>0</v>
      </c>
      <c r="P159" s="29">
        <v>2</v>
      </c>
      <c r="Q159" s="29">
        <v>1</v>
      </c>
      <c r="R159" s="29">
        <v>1</v>
      </c>
      <c r="S159" s="29">
        <v>2</v>
      </c>
      <c r="T159" s="29">
        <v>5</v>
      </c>
      <c r="U159" s="29">
        <v>6</v>
      </c>
      <c r="V159" s="35">
        <v>0</v>
      </c>
      <c r="W159" s="36">
        <v>2</v>
      </c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</row>
    <row r="160" spans="1:55" s="37" customFormat="1" ht="30" x14ac:dyDescent="0.25">
      <c r="A160" s="71" t="s">
        <v>407</v>
      </c>
      <c r="B160" s="16" t="s">
        <v>408</v>
      </c>
      <c r="C160" s="29">
        <f t="shared" si="5"/>
        <v>157</v>
      </c>
      <c r="D160" s="45" t="s">
        <v>344</v>
      </c>
      <c r="E160" s="48" t="s">
        <v>345</v>
      </c>
      <c r="F160" s="28">
        <f t="shared" si="4"/>
        <v>3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1</v>
      </c>
      <c r="O160" s="29">
        <v>1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  <c r="V160" s="29">
        <v>0</v>
      </c>
      <c r="W160" s="36">
        <v>1</v>
      </c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</row>
    <row r="161" spans="1:55" s="50" customFormat="1" ht="30" x14ac:dyDescent="0.25">
      <c r="A161" s="70" t="s">
        <v>407</v>
      </c>
      <c r="B161" s="18" t="s">
        <v>408</v>
      </c>
      <c r="C161" s="32">
        <f t="shared" si="5"/>
        <v>158</v>
      </c>
      <c r="D161" s="20" t="s">
        <v>346</v>
      </c>
      <c r="E161" s="20" t="s">
        <v>345</v>
      </c>
      <c r="F161" s="28">
        <f t="shared" si="4"/>
        <v>49</v>
      </c>
      <c r="G161" s="32">
        <v>1</v>
      </c>
      <c r="H161" s="32">
        <v>1</v>
      </c>
      <c r="I161" s="32">
        <v>1</v>
      </c>
      <c r="J161" s="32">
        <v>1</v>
      </c>
      <c r="K161" s="32">
        <v>1</v>
      </c>
      <c r="L161" s="32">
        <v>1</v>
      </c>
      <c r="M161" s="32">
        <v>1</v>
      </c>
      <c r="N161" s="32">
        <v>0</v>
      </c>
      <c r="O161" s="32">
        <v>2</v>
      </c>
      <c r="P161" s="32">
        <v>1</v>
      </c>
      <c r="Q161" s="32">
        <v>1</v>
      </c>
      <c r="R161" s="32">
        <v>1</v>
      </c>
      <c r="S161" s="32">
        <v>1</v>
      </c>
      <c r="T161" s="32">
        <v>1</v>
      </c>
      <c r="U161" s="32">
        <v>1</v>
      </c>
      <c r="V161" s="32">
        <v>1</v>
      </c>
      <c r="W161" s="32">
        <v>1</v>
      </c>
      <c r="X161" s="32">
        <v>1</v>
      </c>
      <c r="Y161" s="32">
        <v>1</v>
      </c>
      <c r="Z161" s="32">
        <v>1</v>
      </c>
      <c r="AA161" s="32">
        <v>1</v>
      </c>
      <c r="AB161" s="32">
        <v>1</v>
      </c>
      <c r="AC161" s="32">
        <v>1</v>
      </c>
      <c r="AD161" s="32">
        <v>1</v>
      </c>
      <c r="AE161" s="32">
        <v>1</v>
      </c>
      <c r="AF161" s="32">
        <v>1</v>
      </c>
      <c r="AG161" s="32">
        <v>1</v>
      </c>
      <c r="AH161" s="32">
        <v>1</v>
      </c>
      <c r="AI161" s="32">
        <v>1</v>
      </c>
      <c r="AJ161" s="32">
        <v>1</v>
      </c>
      <c r="AK161" s="32">
        <v>1</v>
      </c>
      <c r="AL161" s="32">
        <v>1</v>
      </c>
      <c r="AM161" s="32">
        <v>1</v>
      </c>
      <c r="AN161" s="32">
        <v>1</v>
      </c>
      <c r="AO161" s="32">
        <v>1</v>
      </c>
      <c r="AP161" s="32">
        <v>1</v>
      </c>
      <c r="AQ161" s="32">
        <v>1</v>
      </c>
      <c r="AR161" s="32">
        <v>1</v>
      </c>
      <c r="AS161" s="32">
        <v>1</v>
      </c>
      <c r="AT161" s="32">
        <v>1</v>
      </c>
      <c r="AU161" s="32">
        <v>1</v>
      </c>
      <c r="AV161" s="32">
        <v>1</v>
      </c>
      <c r="AW161" s="32">
        <v>1</v>
      </c>
      <c r="AX161" s="32">
        <v>1</v>
      </c>
      <c r="AY161" s="32">
        <v>1</v>
      </c>
      <c r="AZ161" s="32">
        <v>1</v>
      </c>
      <c r="BA161" s="32">
        <v>1</v>
      </c>
      <c r="BB161" s="32">
        <v>1</v>
      </c>
      <c r="BC161" s="32">
        <v>1</v>
      </c>
    </row>
    <row r="162" spans="1:55" s="37" customFormat="1" x14ac:dyDescent="0.25">
      <c r="A162" s="71" t="s">
        <v>507</v>
      </c>
      <c r="B162" s="17" t="s">
        <v>433</v>
      </c>
      <c r="C162" s="29">
        <f t="shared" si="5"/>
        <v>159</v>
      </c>
      <c r="D162" s="13" t="s">
        <v>21</v>
      </c>
      <c r="E162" s="13" t="s">
        <v>268</v>
      </c>
      <c r="F162" s="28">
        <f t="shared" si="4"/>
        <v>27</v>
      </c>
      <c r="G162" s="29">
        <v>3</v>
      </c>
      <c r="H162" s="29">
        <v>2</v>
      </c>
      <c r="I162" s="29">
        <v>2</v>
      </c>
      <c r="J162" s="29">
        <v>0</v>
      </c>
      <c r="K162" s="29">
        <v>1</v>
      </c>
      <c r="L162" s="29">
        <v>1</v>
      </c>
      <c r="M162" s="29">
        <v>3</v>
      </c>
      <c r="N162" s="29">
        <v>0</v>
      </c>
      <c r="O162" s="29">
        <v>3</v>
      </c>
      <c r="P162" s="29">
        <v>2</v>
      </c>
      <c r="Q162" s="29">
        <v>0</v>
      </c>
      <c r="R162" s="29">
        <v>1</v>
      </c>
      <c r="S162" s="29">
        <v>0</v>
      </c>
      <c r="T162" s="29">
        <v>1</v>
      </c>
      <c r="U162" s="29">
        <v>5</v>
      </c>
      <c r="V162" s="35">
        <v>1</v>
      </c>
      <c r="W162" s="36">
        <v>2</v>
      </c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</row>
    <row r="163" spans="1:55" s="37" customFormat="1" ht="45" x14ac:dyDescent="0.25">
      <c r="A163" s="71" t="s">
        <v>407</v>
      </c>
      <c r="B163" s="17" t="s">
        <v>408</v>
      </c>
      <c r="C163" s="29">
        <f t="shared" si="5"/>
        <v>160</v>
      </c>
      <c r="D163" s="12" t="s">
        <v>424</v>
      </c>
      <c r="E163" s="12" t="s">
        <v>416</v>
      </c>
      <c r="F163" s="28">
        <f t="shared" si="4"/>
        <v>1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9">
        <v>0</v>
      </c>
      <c r="T163" s="29">
        <v>0</v>
      </c>
      <c r="U163" s="29">
        <v>0</v>
      </c>
      <c r="V163" s="29">
        <v>0</v>
      </c>
      <c r="W163" s="36">
        <v>1</v>
      </c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</row>
    <row r="164" spans="1:55" s="37" customFormat="1" x14ac:dyDescent="0.25">
      <c r="A164" s="71" t="s">
        <v>407</v>
      </c>
      <c r="B164" s="17" t="s">
        <v>408</v>
      </c>
      <c r="C164" s="29">
        <f t="shared" si="5"/>
        <v>161</v>
      </c>
      <c r="D164" s="12" t="s">
        <v>425</v>
      </c>
      <c r="E164" s="12" t="s">
        <v>426</v>
      </c>
      <c r="F164" s="28">
        <f t="shared" si="4"/>
        <v>1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  <c r="V164" s="29">
        <v>0</v>
      </c>
      <c r="W164" s="36">
        <v>1</v>
      </c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</row>
    <row r="165" spans="1:55" s="37" customFormat="1" x14ac:dyDescent="0.25">
      <c r="A165" s="71" t="s">
        <v>507</v>
      </c>
      <c r="B165" s="17" t="s">
        <v>433</v>
      </c>
      <c r="C165" s="29">
        <f t="shared" si="5"/>
        <v>162</v>
      </c>
      <c r="D165" s="13" t="s">
        <v>22</v>
      </c>
      <c r="E165" s="13" t="s">
        <v>269</v>
      </c>
      <c r="F165" s="28">
        <f t="shared" si="4"/>
        <v>76</v>
      </c>
      <c r="G165" s="29">
        <v>2</v>
      </c>
      <c r="H165" s="29">
        <v>10</v>
      </c>
      <c r="I165" s="29">
        <v>5</v>
      </c>
      <c r="J165" s="29">
        <v>5</v>
      </c>
      <c r="K165" s="29">
        <v>3</v>
      </c>
      <c r="L165" s="29">
        <v>3</v>
      </c>
      <c r="M165" s="29">
        <v>7</v>
      </c>
      <c r="N165" s="29">
        <v>0</v>
      </c>
      <c r="O165" s="29">
        <v>2</v>
      </c>
      <c r="P165" s="29">
        <v>0</v>
      </c>
      <c r="Q165" s="29">
        <v>2</v>
      </c>
      <c r="R165" s="29">
        <v>1</v>
      </c>
      <c r="S165" s="29">
        <v>6</v>
      </c>
      <c r="T165" s="29">
        <v>15</v>
      </c>
      <c r="U165" s="29">
        <v>10</v>
      </c>
      <c r="V165" s="35">
        <v>3</v>
      </c>
      <c r="W165" s="36">
        <v>2</v>
      </c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</row>
    <row r="166" spans="1:55" s="37" customFormat="1" x14ac:dyDescent="0.25">
      <c r="A166" s="71" t="s">
        <v>507</v>
      </c>
      <c r="B166" s="17" t="s">
        <v>433</v>
      </c>
      <c r="C166" s="29">
        <f t="shared" si="5"/>
        <v>163</v>
      </c>
      <c r="D166" s="13" t="s">
        <v>149</v>
      </c>
      <c r="E166" s="13" t="s">
        <v>270</v>
      </c>
      <c r="F166" s="28">
        <f t="shared" si="4"/>
        <v>52</v>
      </c>
      <c r="G166" s="29">
        <v>2</v>
      </c>
      <c r="H166" s="29">
        <v>10</v>
      </c>
      <c r="I166" s="29">
        <v>5</v>
      </c>
      <c r="J166" s="29">
        <v>0</v>
      </c>
      <c r="K166" s="29">
        <v>3</v>
      </c>
      <c r="L166" s="29">
        <v>0</v>
      </c>
      <c r="M166" s="29">
        <v>3</v>
      </c>
      <c r="N166" s="29">
        <v>0</v>
      </c>
      <c r="O166" s="29">
        <v>0</v>
      </c>
      <c r="P166" s="29">
        <v>2</v>
      </c>
      <c r="Q166" s="29">
        <v>2</v>
      </c>
      <c r="R166" s="29">
        <v>1</v>
      </c>
      <c r="S166" s="29">
        <v>5</v>
      </c>
      <c r="T166" s="29">
        <v>2</v>
      </c>
      <c r="U166" s="29">
        <v>6</v>
      </c>
      <c r="V166" s="35">
        <v>10</v>
      </c>
      <c r="W166" s="36">
        <v>1</v>
      </c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</row>
    <row r="167" spans="1:55" s="37" customFormat="1" x14ac:dyDescent="0.25">
      <c r="A167" s="71" t="s">
        <v>507</v>
      </c>
      <c r="B167" s="17" t="s">
        <v>433</v>
      </c>
      <c r="C167" s="29">
        <f t="shared" si="5"/>
        <v>164</v>
      </c>
      <c r="D167" s="52" t="s">
        <v>271</v>
      </c>
      <c r="E167" s="52" t="s">
        <v>100</v>
      </c>
      <c r="F167" s="28">
        <f t="shared" si="4"/>
        <v>110</v>
      </c>
      <c r="G167" s="29">
        <v>3</v>
      </c>
      <c r="H167" s="29">
        <v>20</v>
      </c>
      <c r="I167" s="29">
        <v>10</v>
      </c>
      <c r="J167" s="29">
        <v>20</v>
      </c>
      <c r="K167" s="29">
        <v>2</v>
      </c>
      <c r="L167" s="29">
        <v>2</v>
      </c>
      <c r="M167" s="29">
        <v>4</v>
      </c>
      <c r="N167" s="29">
        <v>0</v>
      </c>
      <c r="O167" s="29">
        <v>0</v>
      </c>
      <c r="P167" s="29">
        <v>3</v>
      </c>
      <c r="Q167" s="29">
        <v>5</v>
      </c>
      <c r="R167" s="29">
        <v>3</v>
      </c>
      <c r="S167" s="29">
        <v>6</v>
      </c>
      <c r="T167" s="29">
        <v>10</v>
      </c>
      <c r="U167" s="29">
        <v>15</v>
      </c>
      <c r="V167" s="35">
        <v>4</v>
      </c>
      <c r="W167" s="36">
        <v>3</v>
      </c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</row>
    <row r="168" spans="1:55" s="37" customFormat="1" ht="30" x14ac:dyDescent="0.25">
      <c r="A168" s="71" t="s">
        <v>407</v>
      </c>
      <c r="B168" s="16" t="s">
        <v>408</v>
      </c>
      <c r="C168" s="29">
        <f t="shared" si="5"/>
        <v>165</v>
      </c>
      <c r="D168" s="44" t="s">
        <v>50</v>
      </c>
      <c r="E168" s="44" t="s">
        <v>111</v>
      </c>
      <c r="F168" s="28">
        <f t="shared" si="4"/>
        <v>16</v>
      </c>
      <c r="G168" s="29">
        <v>0</v>
      </c>
      <c r="H168" s="29">
        <v>1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29">
        <v>0</v>
      </c>
      <c r="O168" s="29">
        <v>0</v>
      </c>
      <c r="P168" s="29">
        <v>0</v>
      </c>
      <c r="Q168" s="29">
        <v>0</v>
      </c>
      <c r="R168" s="29">
        <v>0</v>
      </c>
      <c r="S168" s="29">
        <v>10</v>
      </c>
      <c r="T168" s="29">
        <v>4</v>
      </c>
      <c r="U168" s="29">
        <v>0</v>
      </c>
      <c r="V168" s="35">
        <v>1</v>
      </c>
      <c r="W168" s="36">
        <v>0</v>
      </c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</row>
    <row r="169" spans="1:55" s="50" customFormat="1" x14ac:dyDescent="0.25">
      <c r="A169" s="70" t="s">
        <v>407</v>
      </c>
      <c r="B169" s="18" t="s">
        <v>408</v>
      </c>
      <c r="C169" s="32">
        <f t="shared" si="5"/>
        <v>166</v>
      </c>
      <c r="D169" s="19" t="s">
        <v>444</v>
      </c>
      <c r="E169" s="19" t="s">
        <v>35</v>
      </c>
      <c r="F169" s="28">
        <f t="shared" si="4"/>
        <v>98</v>
      </c>
      <c r="G169" s="32">
        <v>2</v>
      </c>
      <c r="H169" s="32">
        <v>2</v>
      </c>
      <c r="I169" s="32">
        <v>2</v>
      </c>
      <c r="J169" s="32">
        <v>2</v>
      </c>
      <c r="K169" s="32">
        <v>2</v>
      </c>
      <c r="L169" s="32">
        <v>2</v>
      </c>
      <c r="M169" s="32">
        <v>2</v>
      </c>
      <c r="N169" s="32">
        <v>2</v>
      </c>
      <c r="O169" s="32">
        <v>2</v>
      </c>
      <c r="P169" s="32">
        <v>2</v>
      </c>
      <c r="Q169" s="32">
        <v>2</v>
      </c>
      <c r="R169" s="32">
        <v>2</v>
      </c>
      <c r="S169" s="32">
        <v>2</v>
      </c>
      <c r="T169" s="32">
        <v>2</v>
      </c>
      <c r="U169" s="32">
        <v>2</v>
      </c>
      <c r="V169" s="32">
        <v>2</v>
      </c>
      <c r="W169" s="32">
        <v>2</v>
      </c>
      <c r="X169" s="32">
        <v>2</v>
      </c>
      <c r="Y169" s="32">
        <v>2</v>
      </c>
      <c r="Z169" s="32">
        <v>2</v>
      </c>
      <c r="AA169" s="32">
        <v>2</v>
      </c>
      <c r="AB169" s="32">
        <v>2</v>
      </c>
      <c r="AC169" s="32">
        <v>2</v>
      </c>
      <c r="AD169" s="32">
        <v>2</v>
      </c>
      <c r="AE169" s="32">
        <v>2</v>
      </c>
      <c r="AF169" s="32">
        <v>2</v>
      </c>
      <c r="AG169" s="32">
        <v>2</v>
      </c>
      <c r="AH169" s="32">
        <v>2</v>
      </c>
      <c r="AI169" s="32">
        <v>2</v>
      </c>
      <c r="AJ169" s="32">
        <v>2</v>
      </c>
      <c r="AK169" s="32">
        <v>2</v>
      </c>
      <c r="AL169" s="32">
        <v>2</v>
      </c>
      <c r="AM169" s="32">
        <v>2</v>
      </c>
      <c r="AN169" s="32">
        <v>2</v>
      </c>
      <c r="AO169" s="32">
        <v>2</v>
      </c>
      <c r="AP169" s="32">
        <v>2</v>
      </c>
      <c r="AQ169" s="32">
        <v>2</v>
      </c>
      <c r="AR169" s="32">
        <v>2</v>
      </c>
      <c r="AS169" s="32">
        <v>2</v>
      </c>
      <c r="AT169" s="32">
        <v>2</v>
      </c>
      <c r="AU169" s="32">
        <v>2</v>
      </c>
      <c r="AV169" s="32">
        <v>2</v>
      </c>
      <c r="AW169" s="32">
        <v>2</v>
      </c>
      <c r="AX169" s="32">
        <v>2</v>
      </c>
      <c r="AY169" s="32">
        <v>2</v>
      </c>
      <c r="AZ169" s="32">
        <v>2</v>
      </c>
      <c r="BA169" s="32">
        <v>2</v>
      </c>
      <c r="BB169" s="32">
        <v>2</v>
      </c>
      <c r="BC169" s="32">
        <v>2</v>
      </c>
    </row>
    <row r="170" spans="1:55" s="37" customFormat="1" x14ac:dyDescent="0.25">
      <c r="A170" s="71" t="s">
        <v>507</v>
      </c>
      <c r="B170" s="17" t="s">
        <v>433</v>
      </c>
      <c r="C170" s="29">
        <f t="shared" si="5"/>
        <v>167</v>
      </c>
      <c r="D170" s="45" t="s">
        <v>272</v>
      </c>
      <c r="E170" s="42" t="s">
        <v>378</v>
      </c>
      <c r="F170" s="28">
        <f t="shared" si="4"/>
        <v>38</v>
      </c>
      <c r="G170" s="29">
        <v>0</v>
      </c>
      <c r="H170" s="29">
        <v>15</v>
      </c>
      <c r="I170" s="29">
        <v>10</v>
      </c>
      <c r="J170" s="29">
        <v>0</v>
      </c>
      <c r="K170" s="29">
        <v>0</v>
      </c>
      <c r="L170" s="29">
        <v>0</v>
      </c>
      <c r="M170" s="29">
        <v>0</v>
      </c>
      <c r="N170" s="29">
        <v>0</v>
      </c>
      <c r="O170" s="29">
        <v>1</v>
      </c>
      <c r="P170" s="29">
        <v>0</v>
      </c>
      <c r="Q170" s="29">
        <v>2</v>
      </c>
      <c r="R170" s="29">
        <v>1</v>
      </c>
      <c r="S170" s="29">
        <v>6</v>
      </c>
      <c r="T170" s="29">
        <v>0</v>
      </c>
      <c r="U170" s="43">
        <v>0</v>
      </c>
      <c r="V170" s="35">
        <v>2</v>
      </c>
      <c r="W170" s="36">
        <v>1</v>
      </c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</row>
    <row r="171" spans="1:55" s="37" customFormat="1" x14ac:dyDescent="0.25">
      <c r="A171" s="71" t="s">
        <v>507</v>
      </c>
      <c r="B171" s="17" t="s">
        <v>433</v>
      </c>
      <c r="C171" s="29">
        <f t="shared" si="5"/>
        <v>168</v>
      </c>
      <c r="D171" s="45" t="s">
        <v>274</v>
      </c>
      <c r="E171" s="42" t="s">
        <v>273</v>
      </c>
      <c r="F171" s="28">
        <f t="shared" si="4"/>
        <v>25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29">
        <v>12</v>
      </c>
      <c r="O171" s="29">
        <v>6</v>
      </c>
      <c r="P171" s="29">
        <v>2</v>
      </c>
      <c r="Q171" s="29">
        <v>0</v>
      </c>
      <c r="R171" s="29">
        <v>1</v>
      </c>
      <c r="S171" s="29">
        <v>4</v>
      </c>
      <c r="T171" s="29">
        <v>0</v>
      </c>
      <c r="U171" s="29">
        <v>0</v>
      </c>
      <c r="V171" s="35">
        <v>0</v>
      </c>
      <c r="W171" s="36">
        <v>0</v>
      </c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</row>
    <row r="172" spans="1:55" s="40" customFormat="1" x14ac:dyDescent="0.25">
      <c r="A172" s="51" t="s">
        <v>507</v>
      </c>
      <c r="B172" s="17" t="s">
        <v>433</v>
      </c>
      <c r="C172" s="29">
        <f t="shared" si="5"/>
        <v>169</v>
      </c>
      <c r="D172" s="52" t="s">
        <v>139</v>
      </c>
      <c r="E172" s="13" t="s">
        <v>406</v>
      </c>
      <c r="F172" s="28">
        <f t="shared" si="4"/>
        <v>229</v>
      </c>
      <c r="G172" s="29">
        <v>50</v>
      </c>
      <c r="H172" s="29">
        <v>50</v>
      </c>
      <c r="I172" s="29">
        <v>10</v>
      </c>
      <c r="J172" s="29">
        <v>12</v>
      </c>
      <c r="K172" s="29">
        <v>1</v>
      </c>
      <c r="L172" s="29">
        <v>5</v>
      </c>
      <c r="M172" s="29">
        <v>20</v>
      </c>
      <c r="N172" s="29">
        <v>0</v>
      </c>
      <c r="O172" s="29">
        <v>0</v>
      </c>
      <c r="P172" s="29">
        <v>8</v>
      </c>
      <c r="Q172" s="29">
        <v>4</v>
      </c>
      <c r="R172" s="29">
        <v>3</v>
      </c>
      <c r="S172" s="29">
        <v>20</v>
      </c>
      <c r="T172" s="29">
        <v>10</v>
      </c>
      <c r="U172" s="29">
        <v>20</v>
      </c>
      <c r="V172" s="35">
        <v>10</v>
      </c>
      <c r="W172" s="38">
        <v>6</v>
      </c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</row>
    <row r="173" spans="1:55" s="40" customFormat="1" x14ac:dyDescent="0.25">
      <c r="A173" s="71" t="s">
        <v>507</v>
      </c>
      <c r="B173" s="17" t="s">
        <v>433</v>
      </c>
      <c r="C173" s="29">
        <f t="shared" si="5"/>
        <v>170</v>
      </c>
      <c r="D173" s="52" t="s">
        <v>330</v>
      </c>
      <c r="E173" s="13" t="s">
        <v>331</v>
      </c>
      <c r="F173" s="28">
        <f t="shared" si="4"/>
        <v>1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9">
        <v>0</v>
      </c>
      <c r="O173" s="29">
        <v>1</v>
      </c>
      <c r="P173" s="29"/>
      <c r="Q173" s="29">
        <v>0</v>
      </c>
      <c r="R173" s="29"/>
      <c r="S173" s="29"/>
      <c r="T173" s="29"/>
      <c r="U173" s="29"/>
      <c r="V173" s="35"/>
      <c r="W173" s="38">
        <v>0</v>
      </c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</row>
    <row r="174" spans="1:55" s="37" customFormat="1" ht="30" x14ac:dyDescent="0.25">
      <c r="A174" s="71" t="s">
        <v>407</v>
      </c>
      <c r="B174" s="16" t="s">
        <v>408</v>
      </c>
      <c r="C174" s="29">
        <f t="shared" si="5"/>
        <v>171</v>
      </c>
      <c r="D174" s="44" t="s">
        <v>52</v>
      </c>
      <c r="E174" s="44" t="s">
        <v>113</v>
      </c>
      <c r="F174" s="28">
        <f t="shared" si="4"/>
        <v>34</v>
      </c>
      <c r="G174" s="29">
        <v>0</v>
      </c>
      <c r="H174" s="29">
        <v>10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29">
        <v>0</v>
      </c>
      <c r="O174" s="29">
        <v>0</v>
      </c>
      <c r="P174" s="29">
        <v>0</v>
      </c>
      <c r="Q174" s="29">
        <v>0</v>
      </c>
      <c r="R174" s="29">
        <v>0</v>
      </c>
      <c r="S174" s="29">
        <v>5</v>
      </c>
      <c r="T174" s="29">
        <v>4</v>
      </c>
      <c r="U174" s="29">
        <v>0</v>
      </c>
      <c r="V174" s="35">
        <v>15</v>
      </c>
      <c r="W174" s="36">
        <v>0</v>
      </c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</row>
    <row r="175" spans="1:55" s="50" customFormat="1" x14ac:dyDescent="0.25">
      <c r="A175" s="70" t="s">
        <v>407</v>
      </c>
      <c r="B175" s="18" t="s">
        <v>408</v>
      </c>
      <c r="C175" s="32">
        <f t="shared" si="5"/>
        <v>172</v>
      </c>
      <c r="D175" s="20" t="s">
        <v>443</v>
      </c>
      <c r="E175" s="20" t="s">
        <v>35</v>
      </c>
      <c r="F175" s="28">
        <f t="shared" si="4"/>
        <v>98</v>
      </c>
      <c r="G175" s="32">
        <v>2</v>
      </c>
      <c r="H175" s="32">
        <v>2</v>
      </c>
      <c r="I175" s="32">
        <v>2</v>
      </c>
      <c r="J175" s="32">
        <v>2</v>
      </c>
      <c r="K175" s="32">
        <v>2</v>
      </c>
      <c r="L175" s="32">
        <v>2</v>
      </c>
      <c r="M175" s="32">
        <v>2</v>
      </c>
      <c r="N175" s="32">
        <v>2</v>
      </c>
      <c r="O175" s="32">
        <v>2</v>
      </c>
      <c r="P175" s="32">
        <v>2</v>
      </c>
      <c r="Q175" s="32">
        <v>2</v>
      </c>
      <c r="R175" s="32">
        <v>2</v>
      </c>
      <c r="S175" s="32">
        <v>2</v>
      </c>
      <c r="T175" s="32">
        <v>2</v>
      </c>
      <c r="U175" s="32">
        <v>2</v>
      </c>
      <c r="V175" s="32">
        <v>2</v>
      </c>
      <c r="W175" s="32">
        <v>2</v>
      </c>
      <c r="X175" s="32">
        <v>2</v>
      </c>
      <c r="Y175" s="32">
        <v>2</v>
      </c>
      <c r="Z175" s="32">
        <v>2</v>
      </c>
      <c r="AA175" s="32">
        <v>2</v>
      </c>
      <c r="AB175" s="32">
        <v>2</v>
      </c>
      <c r="AC175" s="32">
        <v>2</v>
      </c>
      <c r="AD175" s="32">
        <v>2</v>
      </c>
      <c r="AE175" s="32">
        <v>2</v>
      </c>
      <c r="AF175" s="32">
        <v>2</v>
      </c>
      <c r="AG175" s="32">
        <v>2</v>
      </c>
      <c r="AH175" s="32">
        <v>2</v>
      </c>
      <c r="AI175" s="32">
        <v>2</v>
      </c>
      <c r="AJ175" s="32">
        <v>2</v>
      </c>
      <c r="AK175" s="32">
        <v>2</v>
      </c>
      <c r="AL175" s="32">
        <v>2</v>
      </c>
      <c r="AM175" s="32">
        <v>2</v>
      </c>
      <c r="AN175" s="32">
        <v>2</v>
      </c>
      <c r="AO175" s="32">
        <v>2</v>
      </c>
      <c r="AP175" s="32">
        <v>2</v>
      </c>
      <c r="AQ175" s="32">
        <v>2</v>
      </c>
      <c r="AR175" s="32">
        <v>2</v>
      </c>
      <c r="AS175" s="32">
        <v>2</v>
      </c>
      <c r="AT175" s="32">
        <v>2</v>
      </c>
      <c r="AU175" s="32">
        <v>2</v>
      </c>
      <c r="AV175" s="32">
        <v>2</v>
      </c>
      <c r="AW175" s="32">
        <v>2</v>
      </c>
      <c r="AX175" s="32">
        <v>2</v>
      </c>
      <c r="AY175" s="32">
        <v>2</v>
      </c>
      <c r="AZ175" s="32">
        <v>2</v>
      </c>
      <c r="BA175" s="32">
        <v>2</v>
      </c>
      <c r="BB175" s="32">
        <v>2</v>
      </c>
      <c r="BC175" s="32">
        <v>2</v>
      </c>
    </row>
    <row r="176" spans="1:55" s="37" customFormat="1" x14ac:dyDescent="0.25">
      <c r="A176" s="71" t="s">
        <v>407</v>
      </c>
      <c r="B176" s="16" t="s">
        <v>408</v>
      </c>
      <c r="C176" s="29">
        <f t="shared" si="5"/>
        <v>173</v>
      </c>
      <c r="D176" s="12" t="s">
        <v>427</v>
      </c>
      <c r="E176" s="12" t="s">
        <v>39</v>
      </c>
      <c r="F176" s="28">
        <f t="shared" si="4"/>
        <v>1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29">
        <v>0</v>
      </c>
      <c r="O176" s="29">
        <v>0</v>
      </c>
      <c r="P176" s="29">
        <v>0</v>
      </c>
      <c r="Q176" s="29">
        <v>0</v>
      </c>
      <c r="R176" s="29">
        <v>0</v>
      </c>
      <c r="S176" s="29">
        <v>0</v>
      </c>
      <c r="T176" s="29">
        <v>0</v>
      </c>
      <c r="U176" s="29">
        <v>0</v>
      </c>
      <c r="V176" s="29">
        <v>0</v>
      </c>
      <c r="W176" s="36">
        <v>1</v>
      </c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</row>
    <row r="177" spans="1:55" s="37" customFormat="1" x14ac:dyDescent="0.25">
      <c r="A177" s="71" t="s">
        <v>407</v>
      </c>
      <c r="B177" s="16" t="s">
        <v>408</v>
      </c>
      <c r="C177" s="29">
        <f t="shared" si="5"/>
        <v>174</v>
      </c>
      <c r="D177" s="46" t="s">
        <v>53</v>
      </c>
      <c r="E177" s="52" t="s">
        <v>114</v>
      </c>
      <c r="F177" s="28">
        <f t="shared" si="4"/>
        <v>16</v>
      </c>
      <c r="G177" s="29">
        <v>1</v>
      </c>
      <c r="H177" s="29">
        <v>0</v>
      </c>
      <c r="I177" s="29">
        <v>0</v>
      </c>
      <c r="J177" s="29">
        <v>1</v>
      </c>
      <c r="K177" s="29">
        <v>0</v>
      </c>
      <c r="L177" s="29">
        <v>2</v>
      </c>
      <c r="M177" s="29">
        <v>1</v>
      </c>
      <c r="N177" s="29">
        <v>0</v>
      </c>
      <c r="O177" s="29">
        <v>1</v>
      </c>
      <c r="P177" s="29">
        <v>1</v>
      </c>
      <c r="Q177" s="29">
        <v>0</v>
      </c>
      <c r="R177" s="29">
        <v>1</v>
      </c>
      <c r="S177" s="29">
        <v>3</v>
      </c>
      <c r="T177" s="29">
        <v>2</v>
      </c>
      <c r="U177" s="29">
        <v>2</v>
      </c>
      <c r="V177" s="35">
        <v>0</v>
      </c>
      <c r="W177" s="36">
        <v>1</v>
      </c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</row>
    <row r="178" spans="1:55" s="37" customFormat="1" x14ac:dyDescent="0.25">
      <c r="A178" s="71" t="s">
        <v>507</v>
      </c>
      <c r="B178" s="17" t="s">
        <v>433</v>
      </c>
      <c r="C178" s="29">
        <f t="shared" si="5"/>
        <v>175</v>
      </c>
      <c r="D178" s="46" t="s">
        <v>332</v>
      </c>
      <c r="E178" s="52" t="s">
        <v>333</v>
      </c>
      <c r="F178" s="28">
        <f t="shared" si="4"/>
        <v>6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2</v>
      </c>
      <c r="O178" s="29">
        <v>4</v>
      </c>
      <c r="P178" s="29">
        <v>0</v>
      </c>
      <c r="Q178" s="29">
        <v>0</v>
      </c>
      <c r="R178" s="29">
        <v>0</v>
      </c>
      <c r="S178" s="29">
        <v>0</v>
      </c>
      <c r="T178" s="29">
        <v>0</v>
      </c>
      <c r="U178" s="29">
        <v>0</v>
      </c>
      <c r="V178" s="29">
        <v>0</v>
      </c>
      <c r="W178" s="36">
        <v>0</v>
      </c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</row>
    <row r="179" spans="1:55" s="50" customFormat="1" x14ac:dyDescent="0.25">
      <c r="A179" s="70" t="s">
        <v>507</v>
      </c>
      <c r="B179" s="18" t="s">
        <v>433</v>
      </c>
      <c r="C179" s="32">
        <f t="shared" si="5"/>
        <v>176</v>
      </c>
      <c r="D179" s="19" t="s">
        <v>442</v>
      </c>
      <c r="E179" s="19" t="s">
        <v>494</v>
      </c>
      <c r="F179" s="28">
        <f t="shared" si="4"/>
        <v>47</v>
      </c>
      <c r="G179" s="32">
        <v>1</v>
      </c>
      <c r="H179" s="32">
        <v>1</v>
      </c>
      <c r="I179" s="32">
        <v>1</v>
      </c>
      <c r="J179" s="32">
        <v>1</v>
      </c>
      <c r="K179" s="32">
        <v>1</v>
      </c>
      <c r="L179" s="32">
        <v>1</v>
      </c>
      <c r="M179" s="32">
        <v>1</v>
      </c>
      <c r="N179" s="32">
        <v>0</v>
      </c>
      <c r="O179" s="32">
        <v>0</v>
      </c>
      <c r="P179" s="32">
        <v>1</v>
      </c>
      <c r="Q179" s="32">
        <v>1</v>
      </c>
      <c r="R179" s="32">
        <v>1</v>
      </c>
      <c r="S179" s="32">
        <v>1</v>
      </c>
      <c r="T179" s="32">
        <v>1</v>
      </c>
      <c r="U179" s="32">
        <v>1</v>
      </c>
      <c r="V179" s="32">
        <v>1</v>
      </c>
      <c r="W179" s="32">
        <v>1</v>
      </c>
      <c r="X179" s="32">
        <v>1</v>
      </c>
      <c r="Y179" s="32">
        <v>1</v>
      </c>
      <c r="Z179" s="32">
        <v>1</v>
      </c>
      <c r="AA179" s="32">
        <v>1</v>
      </c>
      <c r="AB179" s="32">
        <v>1</v>
      </c>
      <c r="AC179" s="32">
        <v>1</v>
      </c>
      <c r="AD179" s="32">
        <v>1</v>
      </c>
      <c r="AE179" s="32">
        <v>1</v>
      </c>
      <c r="AF179" s="32">
        <v>1</v>
      </c>
      <c r="AG179" s="32">
        <v>1</v>
      </c>
      <c r="AH179" s="32">
        <v>1</v>
      </c>
      <c r="AI179" s="32">
        <v>1</v>
      </c>
      <c r="AJ179" s="32">
        <v>1</v>
      </c>
      <c r="AK179" s="32">
        <v>1</v>
      </c>
      <c r="AL179" s="32">
        <v>1</v>
      </c>
      <c r="AM179" s="32">
        <v>1</v>
      </c>
      <c r="AN179" s="32">
        <v>1</v>
      </c>
      <c r="AO179" s="32">
        <v>1</v>
      </c>
      <c r="AP179" s="32">
        <v>1</v>
      </c>
      <c r="AQ179" s="32">
        <v>1</v>
      </c>
      <c r="AR179" s="32">
        <v>1</v>
      </c>
      <c r="AS179" s="32">
        <v>1</v>
      </c>
      <c r="AT179" s="32">
        <v>1</v>
      </c>
      <c r="AU179" s="32">
        <v>1</v>
      </c>
      <c r="AV179" s="32">
        <v>1</v>
      </c>
      <c r="AW179" s="32">
        <v>1</v>
      </c>
      <c r="AX179" s="32">
        <v>1</v>
      </c>
      <c r="AY179" s="32">
        <v>1</v>
      </c>
      <c r="AZ179" s="32">
        <v>1</v>
      </c>
      <c r="BA179" s="32">
        <v>1</v>
      </c>
      <c r="BB179" s="32">
        <v>1</v>
      </c>
      <c r="BC179" s="32">
        <v>1</v>
      </c>
    </row>
    <row r="180" spans="1:55" s="37" customFormat="1" x14ac:dyDescent="0.25">
      <c r="A180" s="71" t="s">
        <v>507</v>
      </c>
      <c r="B180" s="17" t="s">
        <v>433</v>
      </c>
      <c r="C180" s="29">
        <f t="shared" si="5"/>
        <v>177</v>
      </c>
      <c r="D180" s="42" t="s">
        <v>275</v>
      </c>
      <c r="E180" s="42" t="s">
        <v>99</v>
      </c>
      <c r="F180" s="28">
        <f t="shared" si="4"/>
        <v>48</v>
      </c>
      <c r="G180" s="29">
        <v>0</v>
      </c>
      <c r="H180" s="29">
        <v>0</v>
      </c>
      <c r="I180" s="29">
        <v>5</v>
      </c>
      <c r="J180" s="29">
        <v>0</v>
      </c>
      <c r="K180" s="29">
        <v>0</v>
      </c>
      <c r="L180" s="29">
        <v>0</v>
      </c>
      <c r="M180" s="29">
        <v>0</v>
      </c>
      <c r="N180" s="29">
        <v>30</v>
      </c>
      <c r="O180" s="29">
        <v>12</v>
      </c>
      <c r="P180" s="29">
        <v>0</v>
      </c>
      <c r="Q180" s="29">
        <v>0</v>
      </c>
      <c r="R180" s="29">
        <v>0</v>
      </c>
      <c r="S180" s="29">
        <v>1</v>
      </c>
      <c r="T180" s="29">
        <v>0</v>
      </c>
      <c r="U180" s="29">
        <v>0</v>
      </c>
      <c r="V180" s="35">
        <v>0</v>
      </c>
      <c r="W180" s="36">
        <v>0</v>
      </c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</row>
    <row r="181" spans="1:55" s="37" customFormat="1" x14ac:dyDescent="0.25">
      <c r="A181" s="71" t="s">
        <v>507</v>
      </c>
      <c r="B181" s="17" t="s">
        <v>433</v>
      </c>
      <c r="C181" s="29">
        <f t="shared" si="5"/>
        <v>178</v>
      </c>
      <c r="D181" s="42" t="s">
        <v>334</v>
      </c>
      <c r="E181" s="42" t="s">
        <v>335</v>
      </c>
      <c r="F181" s="28">
        <f t="shared" si="4"/>
        <v>20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29">
        <v>14</v>
      </c>
      <c r="O181" s="29">
        <v>6</v>
      </c>
      <c r="P181" s="29">
        <v>0</v>
      </c>
      <c r="Q181" s="29">
        <v>0</v>
      </c>
      <c r="R181" s="29">
        <v>0</v>
      </c>
      <c r="S181" s="29">
        <v>0</v>
      </c>
      <c r="T181" s="29">
        <v>0</v>
      </c>
      <c r="U181" s="29">
        <v>0</v>
      </c>
      <c r="V181" s="29">
        <v>0</v>
      </c>
      <c r="W181" s="36">
        <v>0</v>
      </c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</row>
    <row r="182" spans="1:55" s="37" customFormat="1" ht="30" x14ac:dyDescent="0.25">
      <c r="A182" s="71" t="s">
        <v>507</v>
      </c>
      <c r="B182" s="17" t="s">
        <v>433</v>
      </c>
      <c r="C182" s="29">
        <f t="shared" si="5"/>
        <v>179</v>
      </c>
      <c r="D182" s="42" t="s">
        <v>211</v>
      </c>
      <c r="E182" s="42" t="s">
        <v>210</v>
      </c>
      <c r="F182" s="28">
        <f t="shared" si="4"/>
        <v>53</v>
      </c>
      <c r="G182" s="29">
        <v>1</v>
      </c>
      <c r="H182" s="29">
        <v>15</v>
      </c>
      <c r="I182" s="29">
        <v>10</v>
      </c>
      <c r="J182" s="29">
        <v>0</v>
      </c>
      <c r="K182" s="29">
        <v>2</v>
      </c>
      <c r="L182" s="29">
        <v>0</v>
      </c>
      <c r="M182" s="29">
        <v>2</v>
      </c>
      <c r="N182" s="29">
        <v>2</v>
      </c>
      <c r="O182" s="29">
        <v>5</v>
      </c>
      <c r="P182" s="29">
        <v>1</v>
      </c>
      <c r="Q182" s="29">
        <v>2</v>
      </c>
      <c r="R182" s="29">
        <v>1</v>
      </c>
      <c r="S182" s="29">
        <v>4</v>
      </c>
      <c r="T182" s="29">
        <v>0</v>
      </c>
      <c r="U182" s="29">
        <v>4</v>
      </c>
      <c r="V182" s="35">
        <v>2</v>
      </c>
      <c r="W182" s="36">
        <v>2</v>
      </c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</row>
    <row r="183" spans="1:55" s="37" customFormat="1" ht="30" x14ac:dyDescent="0.25">
      <c r="A183" s="71" t="s">
        <v>407</v>
      </c>
      <c r="B183" s="16" t="s">
        <v>408</v>
      </c>
      <c r="C183" s="29">
        <f t="shared" si="5"/>
        <v>180</v>
      </c>
      <c r="D183" s="42" t="s">
        <v>135</v>
      </c>
      <c r="E183" s="42" t="s">
        <v>190</v>
      </c>
      <c r="F183" s="28">
        <f t="shared" si="4"/>
        <v>68</v>
      </c>
      <c r="G183" s="29">
        <v>0</v>
      </c>
      <c r="H183" s="29">
        <v>0</v>
      </c>
      <c r="I183" s="29">
        <v>20</v>
      </c>
      <c r="J183" s="29">
        <v>10</v>
      </c>
      <c r="K183" s="29">
        <v>0</v>
      </c>
      <c r="L183" s="29">
        <v>20</v>
      </c>
      <c r="M183" s="29">
        <v>0</v>
      </c>
      <c r="N183" s="29">
        <v>0</v>
      </c>
      <c r="O183" s="29">
        <v>2</v>
      </c>
      <c r="P183" s="29">
        <v>0</v>
      </c>
      <c r="Q183" s="29">
        <v>5</v>
      </c>
      <c r="R183" s="29">
        <v>0</v>
      </c>
      <c r="S183" s="29">
        <v>0</v>
      </c>
      <c r="T183" s="29">
        <v>2</v>
      </c>
      <c r="U183" s="29">
        <v>4</v>
      </c>
      <c r="V183" s="35">
        <v>5</v>
      </c>
      <c r="W183" s="36">
        <v>0</v>
      </c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</row>
    <row r="184" spans="1:55" s="37" customFormat="1" x14ac:dyDescent="0.25">
      <c r="A184" s="72" t="s">
        <v>407</v>
      </c>
      <c r="B184" s="17" t="s">
        <v>433</v>
      </c>
      <c r="C184" s="29">
        <f t="shared" si="5"/>
        <v>181</v>
      </c>
      <c r="D184" s="42" t="s">
        <v>336</v>
      </c>
      <c r="E184" s="42" t="s">
        <v>337</v>
      </c>
      <c r="F184" s="28">
        <f t="shared" si="4"/>
        <v>25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29">
        <v>16</v>
      </c>
      <c r="O184" s="29">
        <v>9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  <c r="V184" s="29">
        <v>0</v>
      </c>
      <c r="W184" s="36">
        <v>0</v>
      </c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</row>
    <row r="185" spans="1:55" s="50" customFormat="1" ht="15" customHeight="1" x14ac:dyDescent="0.25">
      <c r="A185" s="20" t="s">
        <v>507</v>
      </c>
      <c r="B185" s="18" t="s">
        <v>433</v>
      </c>
      <c r="C185" s="32">
        <f t="shared" si="5"/>
        <v>182</v>
      </c>
      <c r="D185" s="83" t="s">
        <v>527</v>
      </c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5"/>
    </row>
    <row r="186" spans="1:55" s="40" customFormat="1" x14ac:dyDescent="0.25">
      <c r="A186" s="71" t="s">
        <v>507</v>
      </c>
      <c r="B186" s="17" t="s">
        <v>433</v>
      </c>
      <c r="C186" s="29">
        <f t="shared" si="5"/>
        <v>183</v>
      </c>
      <c r="D186" s="42" t="s">
        <v>276</v>
      </c>
      <c r="E186" s="42" t="s">
        <v>484</v>
      </c>
      <c r="F186" s="28">
        <f t="shared" si="4"/>
        <v>34</v>
      </c>
      <c r="G186" s="29">
        <v>0</v>
      </c>
      <c r="H186" s="29">
        <v>0</v>
      </c>
      <c r="I186" s="29">
        <v>3</v>
      </c>
      <c r="J186" s="29">
        <v>0</v>
      </c>
      <c r="K186" s="29">
        <v>2</v>
      </c>
      <c r="L186" s="29">
        <v>2</v>
      </c>
      <c r="M186" s="29">
        <v>5</v>
      </c>
      <c r="N186" s="29">
        <v>0</v>
      </c>
      <c r="O186" s="29">
        <v>10</v>
      </c>
      <c r="P186" s="29">
        <v>4</v>
      </c>
      <c r="Q186" s="29">
        <v>0</v>
      </c>
      <c r="R186" s="29">
        <v>1</v>
      </c>
      <c r="S186" s="29">
        <v>4</v>
      </c>
      <c r="T186" s="29">
        <v>0</v>
      </c>
      <c r="U186" s="29">
        <v>0</v>
      </c>
      <c r="V186" s="35">
        <v>2</v>
      </c>
      <c r="W186" s="38">
        <v>1</v>
      </c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</row>
    <row r="187" spans="1:55" s="61" customFormat="1" ht="15" customHeight="1" x14ac:dyDescent="0.25">
      <c r="A187" s="71" t="s">
        <v>507</v>
      </c>
      <c r="B187" s="17" t="s">
        <v>433</v>
      </c>
      <c r="C187" s="29">
        <f t="shared" si="5"/>
        <v>184</v>
      </c>
      <c r="D187" s="42" t="s">
        <v>150</v>
      </c>
      <c r="E187" s="58" t="s">
        <v>277</v>
      </c>
      <c r="F187" s="28">
        <f t="shared" si="4"/>
        <v>107</v>
      </c>
      <c r="G187" s="29">
        <v>5</v>
      </c>
      <c r="H187" s="29">
        <v>10</v>
      </c>
      <c r="I187" s="29">
        <v>25</v>
      </c>
      <c r="J187" s="29">
        <v>20</v>
      </c>
      <c r="K187" s="29">
        <v>1</v>
      </c>
      <c r="L187" s="29">
        <v>2</v>
      </c>
      <c r="M187" s="29">
        <v>12</v>
      </c>
      <c r="N187" s="29">
        <v>0</v>
      </c>
      <c r="O187" s="29">
        <v>0</v>
      </c>
      <c r="P187" s="29">
        <v>0</v>
      </c>
      <c r="Q187" s="29">
        <v>3</v>
      </c>
      <c r="R187" s="29">
        <v>3</v>
      </c>
      <c r="S187" s="29">
        <v>6</v>
      </c>
      <c r="T187" s="29">
        <v>5</v>
      </c>
      <c r="U187" s="29">
        <v>3</v>
      </c>
      <c r="V187" s="35">
        <v>10</v>
      </c>
      <c r="W187" s="36">
        <v>2</v>
      </c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</row>
    <row r="188" spans="1:55" s="62" customFormat="1" ht="15.75" customHeight="1" x14ac:dyDescent="0.25">
      <c r="A188" s="70" t="s">
        <v>507</v>
      </c>
      <c r="B188" s="18" t="s">
        <v>433</v>
      </c>
      <c r="C188" s="32">
        <f t="shared" si="5"/>
        <v>185</v>
      </c>
      <c r="D188" s="19" t="s">
        <v>440</v>
      </c>
      <c r="E188" s="19" t="s">
        <v>493</v>
      </c>
      <c r="F188" s="28">
        <f t="shared" si="4"/>
        <v>47</v>
      </c>
      <c r="G188" s="32">
        <v>1</v>
      </c>
      <c r="H188" s="32">
        <v>1</v>
      </c>
      <c r="I188" s="32">
        <v>1</v>
      </c>
      <c r="J188" s="32">
        <v>1</v>
      </c>
      <c r="K188" s="32">
        <v>1</v>
      </c>
      <c r="L188" s="32">
        <v>1</v>
      </c>
      <c r="M188" s="32">
        <v>1</v>
      </c>
      <c r="N188" s="32">
        <v>0</v>
      </c>
      <c r="O188" s="32">
        <v>0</v>
      </c>
      <c r="P188" s="32">
        <v>1</v>
      </c>
      <c r="Q188" s="32">
        <v>1</v>
      </c>
      <c r="R188" s="32">
        <v>1</v>
      </c>
      <c r="S188" s="32">
        <v>1</v>
      </c>
      <c r="T188" s="32">
        <v>1</v>
      </c>
      <c r="U188" s="32">
        <v>1</v>
      </c>
      <c r="V188" s="32">
        <v>1</v>
      </c>
      <c r="W188" s="32">
        <v>1</v>
      </c>
      <c r="X188" s="32">
        <v>1</v>
      </c>
      <c r="Y188" s="32">
        <v>1</v>
      </c>
      <c r="Z188" s="32">
        <v>1</v>
      </c>
      <c r="AA188" s="32">
        <v>1</v>
      </c>
      <c r="AB188" s="32">
        <v>1</v>
      </c>
      <c r="AC188" s="32">
        <v>1</v>
      </c>
      <c r="AD188" s="32">
        <v>1</v>
      </c>
      <c r="AE188" s="32">
        <v>1</v>
      </c>
      <c r="AF188" s="32">
        <v>1</v>
      </c>
      <c r="AG188" s="32">
        <v>1</v>
      </c>
      <c r="AH188" s="32">
        <v>1</v>
      </c>
      <c r="AI188" s="32">
        <v>1</v>
      </c>
      <c r="AJ188" s="32">
        <v>1</v>
      </c>
      <c r="AK188" s="32">
        <v>1</v>
      </c>
      <c r="AL188" s="32">
        <v>1</v>
      </c>
      <c r="AM188" s="32">
        <v>1</v>
      </c>
      <c r="AN188" s="32">
        <v>1</v>
      </c>
      <c r="AO188" s="32">
        <v>1</v>
      </c>
      <c r="AP188" s="32">
        <v>1</v>
      </c>
      <c r="AQ188" s="32">
        <v>1</v>
      </c>
      <c r="AR188" s="32">
        <v>1</v>
      </c>
      <c r="AS188" s="32">
        <v>1</v>
      </c>
      <c r="AT188" s="32">
        <v>1</v>
      </c>
      <c r="AU188" s="32">
        <v>1</v>
      </c>
      <c r="AV188" s="32">
        <v>1</v>
      </c>
      <c r="AW188" s="32">
        <v>1</v>
      </c>
      <c r="AX188" s="32">
        <v>1</v>
      </c>
      <c r="AY188" s="32">
        <v>1</v>
      </c>
      <c r="AZ188" s="32">
        <v>1</v>
      </c>
      <c r="BA188" s="32">
        <v>1</v>
      </c>
      <c r="BB188" s="32">
        <v>1</v>
      </c>
      <c r="BC188" s="32">
        <v>1</v>
      </c>
    </row>
    <row r="189" spans="1:55" s="62" customFormat="1" ht="28.5" customHeight="1" x14ac:dyDescent="0.25">
      <c r="A189" s="70" t="s">
        <v>507</v>
      </c>
      <c r="B189" s="18" t="s">
        <v>433</v>
      </c>
      <c r="C189" s="32">
        <f t="shared" si="5"/>
        <v>186</v>
      </c>
      <c r="D189" s="20" t="s">
        <v>439</v>
      </c>
      <c r="E189" s="20" t="s">
        <v>492</v>
      </c>
      <c r="F189" s="28">
        <f t="shared" si="4"/>
        <v>5</v>
      </c>
      <c r="G189" s="32">
        <v>0</v>
      </c>
      <c r="H189" s="32">
        <v>0</v>
      </c>
      <c r="I189" s="32">
        <v>0</v>
      </c>
      <c r="J189" s="32">
        <v>5</v>
      </c>
      <c r="K189" s="32">
        <v>0</v>
      </c>
      <c r="L189" s="32">
        <v>0</v>
      </c>
      <c r="M189" s="32">
        <v>0</v>
      </c>
      <c r="N189" s="32">
        <v>0</v>
      </c>
      <c r="O189" s="32">
        <v>0</v>
      </c>
      <c r="P189" s="32">
        <v>0</v>
      </c>
      <c r="Q189" s="32">
        <v>0</v>
      </c>
      <c r="R189" s="32">
        <v>0</v>
      </c>
      <c r="S189" s="32">
        <v>0</v>
      </c>
      <c r="T189" s="32">
        <v>0</v>
      </c>
      <c r="U189" s="32">
        <v>0</v>
      </c>
      <c r="V189" s="32">
        <v>0</v>
      </c>
      <c r="W189" s="32">
        <v>0</v>
      </c>
      <c r="X189" s="32">
        <v>0</v>
      </c>
      <c r="Y189" s="32">
        <v>0</v>
      </c>
      <c r="Z189" s="32">
        <v>0</v>
      </c>
      <c r="AA189" s="32">
        <v>0</v>
      </c>
      <c r="AB189" s="32">
        <v>0</v>
      </c>
      <c r="AC189" s="32">
        <v>0</v>
      </c>
      <c r="AD189" s="32">
        <v>0</v>
      </c>
      <c r="AE189" s="32">
        <v>0</v>
      </c>
      <c r="AF189" s="32">
        <v>0</v>
      </c>
      <c r="AG189" s="32">
        <v>0</v>
      </c>
      <c r="AH189" s="32">
        <v>0</v>
      </c>
      <c r="AI189" s="32">
        <v>0</v>
      </c>
      <c r="AJ189" s="32">
        <v>0</v>
      </c>
      <c r="AK189" s="32">
        <v>0</v>
      </c>
      <c r="AL189" s="32">
        <v>0</v>
      </c>
      <c r="AM189" s="32">
        <v>0</v>
      </c>
      <c r="AN189" s="32">
        <v>0</v>
      </c>
      <c r="AO189" s="32">
        <v>0</v>
      </c>
      <c r="AP189" s="32">
        <v>0</v>
      </c>
      <c r="AQ189" s="32">
        <v>0</v>
      </c>
      <c r="AR189" s="32">
        <v>0</v>
      </c>
      <c r="AS189" s="32">
        <v>0</v>
      </c>
      <c r="AT189" s="32">
        <v>0</v>
      </c>
      <c r="AU189" s="32">
        <v>0</v>
      </c>
      <c r="AV189" s="32">
        <v>0</v>
      </c>
      <c r="AW189" s="32">
        <v>0</v>
      </c>
      <c r="AX189" s="32">
        <v>0</v>
      </c>
      <c r="AY189" s="32">
        <v>0</v>
      </c>
      <c r="AZ189" s="32">
        <v>0</v>
      </c>
      <c r="BA189" s="32">
        <v>0</v>
      </c>
      <c r="BB189" s="32">
        <v>0</v>
      </c>
      <c r="BC189" s="32">
        <v>0</v>
      </c>
    </row>
    <row r="190" spans="1:55" s="37" customFormat="1" ht="30" x14ac:dyDescent="0.25">
      <c r="A190" s="71" t="s">
        <v>407</v>
      </c>
      <c r="B190" s="16" t="s">
        <v>408</v>
      </c>
      <c r="C190" s="29">
        <f t="shared" si="5"/>
        <v>187</v>
      </c>
      <c r="D190" s="13" t="s">
        <v>311</v>
      </c>
      <c r="E190" s="13" t="s">
        <v>189</v>
      </c>
      <c r="F190" s="28">
        <f t="shared" si="4"/>
        <v>4</v>
      </c>
      <c r="G190" s="29">
        <v>0</v>
      </c>
      <c r="H190" s="29">
        <v>1</v>
      </c>
      <c r="I190" s="29">
        <v>0</v>
      </c>
      <c r="J190" s="29">
        <v>0</v>
      </c>
      <c r="K190" s="29">
        <v>0</v>
      </c>
      <c r="L190" s="29">
        <v>0</v>
      </c>
      <c r="M190" s="29">
        <v>1</v>
      </c>
      <c r="N190" s="29">
        <v>0</v>
      </c>
      <c r="O190" s="29">
        <v>1</v>
      </c>
      <c r="P190" s="29">
        <v>1</v>
      </c>
      <c r="Q190" s="29">
        <v>0</v>
      </c>
      <c r="R190" s="29">
        <v>0</v>
      </c>
      <c r="S190" s="29">
        <v>0</v>
      </c>
      <c r="T190" s="29">
        <v>0</v>
      </c>
      <c r="U190" s="29">
        <v>0</v>
      </c>
      <c r="V190" s="35">
        <v>0</v>
      </c>
      <c r="W190" s="36">
        <v>0</v>
      </c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</row>
    <row r="191" spans="1:55" s="37" customFormat="1" ht="30" x14ac:dyDescent="0.25">
      <c r="A191" s="71" t="s">
        <v>407</v>
      </c>
      <c r="B191" s="16" t="s">
        <v>408</v>
      </c>
      <c r="C191" s="29">
        <f t="shared" si="5"/>
        <v>188</v>
      </c>
      <c r="D191" s="13" t="s">
        <v>312</v>
      </c>
      <c r="E191" s="13" t="s">
        <v>189</v>
      </c>
      <c r="F191" s="28">
        <f t="shared" si="4"/>
        <v>8</v>
      </c>
      <c r="G191" s="29">
        <v>1</v>
      </c>
      <c r="H191" s="29">
        <v>1</v>
      </c>
      <c r="I191" s="29">
        <v>0</v>
      </c>
      <c r="J191" s="29">
        <v>0</v>
      </c>
      <c r="K191" s="29">
        <v>0</v>
      </c>
      <c r="L191" s="29">
        <v>0</v>
      </c>
      <c r="M191" s="29">
        <v>1</v>
      </c>
      <c r="N191" s="29">
        <v>0</v>
      </c>
      <c r="O191" s="29">
        <v>1</v>
      </c>
      <c r="P191" s="29">
        <v>1</v>
      </c>
      <c r="Q191" s="29">
        <v>1</v>
      </c>
      <c r="R191" s="29">
        <v>0</v>
      </c>
      <c r="S191" s="29">
        <v>0</v>
      </c>
      <c r="T191" s="29">
        <v>1</v>
      </c>
      <c r="U191" s="29">
        <v>0</v>
      </c>
      <c r="V191" s="35">
        <v>1</v>
      </c>
      <c r="W191" s="36">
        <v>0</v>
      </c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</row>
    <row r="192" spans="1:55" s="37" customFormat="1" ht="39.75" customHeight="1" x14ac:dyDescent="0.25">
      <c r="A192" s="71" t="s">
        <v>407</v>
      </c>
      <c r="B192" s="16" t="s">
        <v>408</v>
      </c>
      <c r="C192" s="29">
        <f t="shared" si="5"/>
        <v>189</v>
      </c>
      <c r="D192" s="42" t="s">
        <v>313</v>
      </c>
      <c r="E192" s="13" t="s">
        <v>189</v>
      </c>
      <c r="F192" s="28">
        <f t="shared" si="4"/>
        <v>9</v>
      </c>
      <c r="G192" s="29">
        <v>0</v>
      </c>
      <c r="H192" s="29">
        <v>1</v>
      </c>
      <c r="I192" s="29">
        <v>0</v>
      </c>
      <c r="J192" s="29">
        <v>0</v>
      </c>
      <c r="K192" s="29">
        <v>0</v>
      </c>
      <c r="L192" s="29">
        <v>0</v>
      </c>
      <c r="M192" s="29">
        <v>1</v>
      </c>
      <c r="N192" s="29">
        <v>1</v>
      </c>
      <c r="O192" s="29">
        <v>1</v>
      </c>
      <c r="P192" s="29">
        <v>0</v>
      </c>
      <c r="Q192" s="29">
        <v>4</v>
      </c>
      <c r="R192" s="29">
        <v>0</v>
      </c>
      <c r="S192" s="29">
        <v>0</v>
      </c>
      <c r="T192" s="29">
        <v>0</v>
      </c>
      <c r="U192" s="29">
        <v>0</v>
      </c>
      <c r="V192" s="35">
        <v>1</v>
      </c>
      <c r="W192" s="36">
        <v>0</v>
      </c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</row>
    <row r="193" spans="1:55" s="37" customFormat="1" ht="30" x14ac:dyDescent="0.25">
      <c r="A193" s="71" t="s">
        <v>407</v>
      </c>
      <c r="B193" s="16" t="s">
        <v>408</v>
      </c>
      <c r="C193" s="29">
        <f t="shared" si="5"/>
        <v>190</v>
      </c>
      <c r="D193" s="13" t="s">
        <v>314</v>
      </c>
      <c r="E193" s="13" t="s">
        <v>189</v>
      </c>
      <c r="F193" s="28">
        <f t="shared" si="4"/>
        <v>11</v>
      </c>
      <c r="G193" s="29">
        <v>0</v>
      </c>
      <c r="H193" s="29">
        <v>1</v>
      </c>
      <c r="I193" s="29">
        <v>0</v>
      </c>
      <c r="J193" s="29">
        <v>0</v>
      </c>
      <c r="K193" s="29">
        <v>0</v>
      </c>
      <c r="L193" s="29">
        <v>2</v>
      </c>
      <c r="M193" s="29">
        <v>1</v>
      </c>
      <c r="N193" s="29">
        <v>0</v>
      </c>
      <c r="O193" s="29">
        <v>1</v>
      </c>
      <c r="P193" s="29">
        <v>0</v>
      </c>
      <c r="Q193" s="29">
        <v>5</v>
      </c>
      <c r="R193" s="29">
        <v>0</v>
      </c>
      <c r="S193" s="29">
        <v>0</v>
      </c>
      <c r="T193" s="29">
        <v>0</v>
      </c>
      <c r="U193" s="29">
        <v>0</v>
      </c>
      <c r="V193" s="35">
        <v>1</v>
      </c>
      <c r="W193" s="36">
        <v>0</v>
      </c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</row>
    <row r="194" spans="1:55" s="37" customFormat="1" x14ac:dyDescent="0.25">
      <c r="A194" s="71" t="s">
        <v>507</v>
      </c>
      <c r="B194" s="17" t="s">
        <v>433</v>
      </c>
      <c r="C194" s="29">
        <f t="shared" si="5"/>
        <v>191</v>
      </c>
      <c r="D194" s="52" t="s">
        <v>152</v>
      </c>
      <c r="E194" s="13" t="s">
        <v>70</v>
      </c>
      <c r="F194" s="28">
        <f t="shared" si="4"/>
        <v>85</v>
      </c>
      <c r="G194" s="29">
        <v>10</v>
      </c>
      <c r="H194" s="29">
        <v>6</v>
      </c>
      <c r="I194" s="29">
        <v>2</v>
      </c>
      <c r="J194" s="29">
        <v>12</v>
      </c>
      <c r="K194" s="29">
        <v>1</v>
      </c>
      <c r="L194" s="29">
        <v>3</v>
      </c>
      <c r="M194" s="29">
        <v>5</v>
      </c>
      <c r="N194" s="29">
        <v>0</v>
      </c>
      <c r="O194" s="29">
        <v>0</v>
      </c>
      <c r="P194" s="29">
        <v>6</v>
      </c>
      <c r="Q194" s="29">
        <v>3</v>
      </c>
      <c r="R194" s="29">
        <v>1</v>
      </c>
      <c r="S194" s="29">
        <v>6</v>
      </c>
      <c r="T194" s="29">
        <v>5</v>
      </c>
      <c r="U194" s="29">
        <v>15</v>
      </c>
      <c r="V194" s="35">
        <v>10</v>
      </c>
      <c r="W194" s="36">
        <v>0</v>
      </c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</row>
    <row r="195" spans="1:55" s="37" customFormat="1" x14ac:dyDescent="0.25">
      <c r="A195" s="71" t="s">
        <v>507</v>
      </c>
      <c r="B195" s="17" t="s">
        <v>433</v>
      </c>
      <c r="C195" s="29">
        <f t="shared" si="5"/>
        <v>192</v>
      </c>
      <c r="D195" s="14" t="s">
        <v>151</v>
      </c>
      <c r="E195" s="13" t="s">
        <v>390</v>
      </c>
      <c r="F195" s="28">
        <f t="shared" si="4"/>
        <v>123</v>
      </c>
      <c r="G195" s="29">
        <v>30</v>
      </c>
      <c r="H195" s="29">
        <v>10</v>
      </c>
      <c r="I195" s="29">
        <v>5</v>
      </c>
      <c r="J195" s="29">
        <v>12</v>
      </c>
      <c r="K195" s="29">
        <v>1</v>
      </c>
      <c r="L195" s="29">
        <v>10</v>
      </c>
      <c r="M195" s="29">
        <v>7</v>
      </c>
      <c r="N195" s="29">
        <v>0</v>
      </c>
      <c r="O195" s="29">
        <v>0</v>
      </c>
      <c r="P195" s="29">
        <v>1</v>
      </c>
      <c r="Q195" s="29">
        <v>2</v>
      </c>
      <c r="R195" s="29">
        <v>2</v>
      </c>
      <c r="S195" s="29">
        <v>10</v>
      </c>
      <c r="T195" s="29">
        <v>20</v>
      </c>
      <c r="U195" s="29">
        <v>0</v>
      </c>
      <c r="V195" s="35">
        <v>10</v>
      </c>
      <c r="W195" s="36">
        <v>3</v>
      </c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</row>
    <row r="196" spans="1:55" s="37" customFormat="1" ht="30.75" customHeight="1" x14ac:dyDescent="0.25">
      <c r="A196" s="71" t="s">
        <v>407</v>
      </c>
      <c r="B196" s="16" t="s">
        <v>408</v>
      </c>
      <c r="C196" s="29">
        <f t="shared" si="5"/>
        <v>193</v>
      </c>
      <c r="D196" s="46" t="s">
        <v>392</v>
      </c>
      <c r="E196" s="52" t="s">
        <v>51</v>
      </c>
      <c r="F196" s="28">
        <f t="shared" si="4"/>
        <v>23</v>
      </c>
      <c r="G196" s="29">
        <v>4</v>
      </c>
      <c r="H196" s="29">
        <v>7</v>
      </c>
      <c r="I196" s="29">
        <v>0</v>
      </c>
      <c r="J196" s="29">
        <v>4</v>
      </c>
      <c r="K196" s="29">
        <v>0</v>
      </c>
      <c r="L196" s="29">
        <v>0</v>
      </c>
      <c r="M196" s="29">
        <v>0</v>
      </c>
      <c r="N196" s="29">
        <v>0</v>
      </c>
      <c r="O196" s="29">
        <v>0</v>
      </c>
      <c r="P196" s="29">
        <v>0</v>
      </c>
      <c r="Q196" s="29">
        <v>0</v>
      </c>
      <c r="R196" s="29">
        <v>0</v>
      </c>
      <c r="S196" s="29">
        <v>0</v>
      </c>
      <c r="T196" s="29">
        <v>4</v>
      </c>
      <c r="U196" s="29">
        <v>0</v>
      </c>
      <c r="V196" s="35">
        <v>4</v>
      </c>
      <c r="W196" s="36">
        <v>0</v>
      </c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</row>
    <row r="197" spans="1:55" s="37" customFormat="1" ht="31.5" customHeight="1" x14ac:dyDescent="0.25">
      <c r="A197" s="71" t="s">
        <v>407</v>
      </c>
      <c r="B197" s="16" t="s">
        <v>408</v>
      </c>
      <c r="C197" s="29">
        <f t="shared" si="5"/>
        <v>194</v>
      </c>
      <c r="D197" s="46" t="s">
        <v>393</v>
      </c>
      <c r="E197" s="52" t="s">
        <v>51</v>
      </c>
      <c r="F197" s="28">
        <f t="shared" ref="F197:F260" si="6">SUM(G197:BC197)</f>
        <v>3</v>
      </c>
      <c r="G197" s="29">
        <v>0</v>
      </c>
      <c r="H197" s="29">
        <v>0</v>
      </c>
      <c r="I197" s="29">
        <v>0</v>
      </c>
      <c r="J197" s="29">
        <v>0</v>
      </c>
      <c r="K197" s="29">
        <v>0</v>
      </c>
      <c r="L197" s="29">
        <v>0</v>
      </c>
      <c r="M197" s="29">
        <v>3</v>
      </c>
      <c r="N197" s="29">
        <v>0</v>
      </c>
      <c r="O197" s="29">
        <v>0</v>
      </c>
      <c r="P197" s="29">
        <v>0</v>
      </c>
      <c r="Q197" s="29">
        <v>0</v>
      </c>
      <c r="R197" s="29">
        <v>0</v>
      </c>
      <c r="S197" s="29">
        <v>0</v>
      </c>
      <c r="T197" s="29">
        <v>0</v>
      </c>
      <c r="U197" s="29">
        <v>0</v>
      </c>
      <c r="V197" s="35">
        <v>0</v>
      </c>
      <c r="W197" s="36">
        <v>0</v>
      </c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</row>
    <row r="198" spans="1:55" s="37" customFormat="1" ht="31.5" customHeight="1" x14ac:dyDescent="0.25">
      <c r="A198" s="71" t="s">
        <v>407</v>
      </c>
      <c r="B198" s="16" t="s">
        <v>408</v>
      </c>
      <c r="C198" s="29">
        <f t="shared" ref="C198:C261" si="7">SUM(C197+1)</f>
        <v>195</v>
      </c>
      <c r="D198" s="46" t="s">
        <v>394</v>
      </c>
      <c r="E198" s="52" t="s">
        <v>51</v>
      </c>
      <c r="F198" s="28">
        <f t="shared" si="6"/>
        <v>17</v>
      </c>
      <c r="G198" s="29">
        <v>0</v>
      </c>
      <c r="H198" s="29">
        <v>0</v>
      </c>
      <c r="I198" s="29">
        <v>4</v>
      </c>
      <c r="J198" s="29">
        <v>0</v>
      </c>
      <c r="K198" s="29">
        <v>0</v>
      </c>
      <c r="L198" s="29">
        <v>0</v>
      </c>
      <c r="M198" s="29">
        <v>0</v>
      </c>
      <c r="N198" s="29">
        <v>0</v>
      </c>
      <c r="O198" s="29">
        <v>0</v>
      </c>
      <c r="P198" s="29">
        <v>3</v>
      </c>
      <c r="Q198" s="29">
        <v>3</v>
      </c>
      <c r="R198" s="29">
        <v>5</v>
      </c>
      <c r="S198" s="29">
        <v>0</v>
      </c>
      <c r="T198" s="29">
        <v>0</v>
      </c>
      <c r="U198" s="43">
        <v>2</v>
      </c>
      <c r="V198" s="35">
        <v>0</v>
      </c>
      <c r="W198" s="36">
        <v>0</v>
      </c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</row>
    <row r="199" spans="1:55" s="37" customFormat="1" ht="29.25" customHeight="1" x14ac:dyDescent="0.25">
      <c r="A199" s="71" t="s">
        <v>407</v>
      </c>
      <c r="B199" s="16" t="s">
        <v>408</v>
      </c>
      <c r="C199" s="29">
        <f t="shared" si="7"/>
        <v>196</v>
      </c>
      <c r="D199" s="46" t="s">
        <v>395</v>
      </c>
      <c r="E199" s="52" t="s">
        <v>51</v>
      </c>
      <c r="F199" s="28">
        <f t="shared" si="6"/>
        <v>10</v>
      </c>
      <c r="G199" s="29">
        <v>0</v>
      </c>
      <c r="H199" s="29">
        <v>0</v>
      </c>
      <c r="I199" s="29">
        <v>0</v>
      </c>
      <c r="J199" s="29">
        <v>0</v>
      </c>
      <c r="K199" s="29">
        <v>3</v>
      </c>
      <c r="L199" s="29">
        <v>3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  <c r="R199" s="29">
        <v>0</v>
      </c>
      <c r="S199" s="29">
        <v>4</v>
      </c>
      <c r="T199" s="29">
        <v>0</v>
      </c>
      <c r="U199" s="29">
        <v>0</v>
      </c>
      <c r="V199" s="35">
        <v>0</v>
      </c>
      <c r="W199" s="36">
        <v>0</v>
      </c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</row>
    <row r="200" spans="1:55" s="37" customFormat="1" ht="45" x14ac:dyDescent="0.25">
      <c r="A200" s="71" t="s">
        <v>407</v>
      </c>
      <c r="B200" s="16" t="s">
        <v>408</v>
      </c>
      <c r="C200" s="29">
        <f t="shared" si="7"/>
        <v>197</v>
      </c>
      <c r="D200" s="46" t="s">
        <v>54</v>
      </c>
      <c r="E200" s="52" t="s">
        <v>36</v>
      </c>
      <c r="F200" s="28">
        <f t="shared" si="6"/>
        <v>6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  <c r="V200" s="35">
        <v>6</v>
      </c>
      <c r="W200" s="36">
        <v>0</v>
      </c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</row>
    <row r="201" spans="1:55" s="37" customFormat="1" ht="30" x14ac:dyDescent="0.25">
      <c r="A201" s="71" t="s">
        <v>407</v>
      </c>
      <c r="B201" s="16" t="s">
        <v>408</v>
      </c>
      <c r="C201" s="29">
        <f t="shared" si="7"/>
        <v>198</v>
      </c>
      <c r="D201" s="44" t="s">
        <v>188</v>
      </c>
      <c r="E201" s="44" t="s">
        <v>115</v>
      </c>
      <c r="F201" s="28">
        <f t="shared" si="6"/>
        <v>17</v>
      </c>
      <c r="G201" s="29">
        <v>0</v>
      </c>
      <c r="H201" s="29">
        <v>1</v>
      </c>
      <c r="I201" s="29">
        <v>2</v>
      </c>
      <c r="J201" s="29">
        <v>0</v>
      </c>
      <c r="K201" s="29">
        <v>0</v>
      </c>
      <c r="L201" s="29">
        <v>0</v>
      </c>
      <c r="M201" s="29">
        <v>0</v>
      </c>
      <c r="N201" s="29">
        <v>0</v>
      </c>
      <c r="O201" s="29">
        <v>0</v>
      </c>
      <c r="P201" s="29">
        <v>0</v>
      </c>
      <c r="Q201" s="29">
        <v>0</v>
      </c>
      <c r="R201" s="29">
        <v>0</v>
      </c>
      <c r="S201" s="29">
        <v>0</v>
      </c>
      <c r="T201" s="29">
        <v>4</v>
      </c>
      <c r="U201" s="29">
        <v>0</v>
      </c>
      <c r="V201" s="35">
        <v>10</v>
      </c>
      <c r="W201" s="36">
        <v>0</v>
      </c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</row>
    <row r="202" spans="1:55" s="37" customFormat="1" ht="30" x14ac:dyDescent="0.25">
      <c r="A202" s="71" t="s">
        <v>407</v>
      </c>
      <c r="B202" s="16" t="s">
        <v>408</v>
      </c>
      <c r="C202" s="29">
        <f t="shared" si="7"/>
        <v>199</v>
      </c>
      <c r="D202" s="44" t="s">
        <v>319</v>
      </c>
      <c r="E202" s="44" t="s">
        <v>116</v>
      </c>
      <c r="F202" s="28">
        <f t="shared" si="6"/>
        <v>5</v>
      </c>
      <c r="G202" s="29">
        <v>0</v>
      </c>
      <c r="H202" s="29">
        <v>2</v>
      </c>
      <c r="I202" s="29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2</v>
      </c>
      <c r="U202" s="29">
        <v>0</v>
      </c>
      <c r="V202" s="35">
        <v>1</v>
      </c>
      <c r="W202" s="36">
        <v>0</v>
      </c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</row>
    <row r="203" spans="1:55" s="37" customFormat="1" ht="30" x14ac:dyDescent="0.25">
      <c r="A203" s="71" t="s">
        <v>407</v>
      </c>
      <c r="B203" s="16" t="s">
        <v>408</v>
      </c>
      <c r="C203" s="29">
        <f t="shared" si="7"/>
        <v>200</v>
      </c>
      <c r="D203" s="44" t="s">
        <v>93</v>
      </c>
      <c r="E203" s="44" t="s">
        <v>36</v>
      </c>
      <c r="F203" s="28">
        <f t="shared" si="6"/>
        <v>7</v>
      </c>
      <c r="G203" s="29">
        <v>0</v>
      </c>
      <c r="H203" s="29">
        <v>2</v>
      </c>
      <c r="I203" s="29">
        <v>0</v>
      </c>
      <c r="J203" s="29">
        <v>2</v>
      </c>
      <c r="K203" s="29">
        <v>0</v>
      </c>
      <c r="L203" s="29">
        <v>0</v>
      </c>
      <c r="M203" s="29">
        <v>0</v>
      </c>
      <c r="N203" s="29">
        <v>0</v>
      </c>
      <c r="O203" s="29">
        <v>0</v>
      </c>
      <c r="P203" s="29">
        <v>0</v>
      </c>
      <c r="Q203" s="29">
        <v>0</v>
      </c>
      <c r="R203" s="29">
        <v>0</v>
      </c>
      <c r="S203" s="29">
        <v>0</v>
      </c>
      <c r="T203" s="29">
        <v>2</v>
      </c>
      <c r="U203" s="29">
        <v>0</v>
      </c>
      <c r="V203" s="35">
        <v>1</v>
      </c>
      <c r="W203" s="36">
        <v>0</v>
      </c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</row>
    <row r="204" spans="1:55" s="37" customFormat="1" x14ac:dyDescent="0.25">
      <c r="A204" s="71" t="s">
        <v>507</v>
      </c>
      <c r="B204" s="17" t="s">
        <v>433</v>
      </c>
      <c r="C204" s="29">
        <f t="shared" si="7"/>
        <v>201</v>
      </c>
      <c r="D204" s="48" t="s">
        <v>92</v>
      </c>
      <c r="E204" s="42" t="s">
        <v>278</v>
      </c>
      <c r="F204" s="28">
        <f t="shared" si="6"/>
        <v>54</v>
      </c>
      <c r="G204" s="29">
        <v>2</v>
      </c>
      <c r="H204" s="29">
        <v>6</v>
      </c>
      <c r="I204" s="29">
        <v>5</v>
      </c>
      <c r="J204" s="29">
        <v>3</v>
      </c>
      <c r="K204" s="29">
        <v>2</v>
      </c>
      <c r="L204" s="29">
        <v>1</v>
      </c>
      <c r="M204" s="29">
        <v>10</v>
      </c>
      <c r="N204" s="29">
        <v>0</v>
      </c>
      <c r="O204" s="29">
        <v>2</v>
      </c>
      <c r="P204" s="29">
        <v>4</v>
      </c>
      <c r="Q204" s="29">
        <v>2</v>
      </c>
      <c r="R204" s="29">
        <v>2</v>
      </c>
      <c r="S204" s="29">
        <v>4</v>
      </c>
      <c r="T204" s="29">
        <v>2</v>
      </c>
      <c r="U204" s="29">
        <v>5</v>
      </c>
      <c r="V204" s="35">
        <v>2</v>
      </c>
      <c r="W204" s="36">
        <v>2</v>
      </c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</row>
    <row r="205" spans="1:55" s="40" customFormat="1" ht="18.75" customHeight="1" x14ac:dyDescent="0.25">
      <c r="A205" s="51" t="s">
        <v>507</v>
      </c>
      <c r="B205" s="17" t="s">
        <v>433</v>
      </c>
      <c r="C205" s="29">
        <f t="shared" si="7"/>
        <v>202</v>
      </c>
      <c r="D205" s="52" t="s">
        <v>23</v>
      </c>
      <c r="E205" s="13" t="s">
        <v>279</v>
      </c>
      <c r="F205" s="28">
        <f t="shared" si="6"/>
        <v>184</v>
      </c>
      <c r="G205" s="29">
        <v>3</v>
      </c>
      <c r="H205" s="29">
        <v>50</v>
      </c>
      <c r="I205" s="29">
        <v>15</v>
      </c>
      <c r="J205" s="29">
        <v>12</v>
      </c>
      <c r="K205" s="29">
        <v>1</v>
      </c>
      <c r="L205" s="29">
        <v>10</v>
      </c>
      <c r="M205" s="29">
        <v>15</v>
      </c>
      <c r="N205" s="29">
        <v>0</v>
      </c>
      <c r="O205" s="29">
        <v>0</v>
      </c>
      <c r="P205" s="29">
        <v>0</v>
      </c>
      <c r="Q205" s="29">
        <v>2</v>
      </c>
      <c r="R205" s="29">
        <v>3</v>
      </c>
      <c r="S205" s="29">
        <v>20</v>
      </c>
      <c r="T205" s="29">
        <v>40</v>
      </c>
      <c r="U205" s="43">
        <v>0</v>
      </c>
      <c r="V205" s="35">
        <v>10</v>
      </c>
      <c r="W205" s="38">
        <v>3</v>
      </c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</row>
    <row r="206" spans="1:55" s="37" customFormat="1" x14ac:dyDescent="0.25">
      <c r="A206" s="71" t="s">
        <v>507</v>
      </c>
      <c r="B206" s="17" t="s">
        <v>433</v>
      </c>
      <c r="C206" s="29">
        <f t="shared" si="7"/>
        <v>203</v>
      </c>
      <c r="D206" s="52" t="s">
        <v>24</v>
      </c>
      <c r="E206" s="13" t="s">
        <v>25</v>
      </c>
      <c r="F206" s="28">
        <f t="shared" si="6"/>
        <v>29</v>
      </c>
      <c r="G206" s="29">
        <v>1</v>
      </c>
      <c r="H206" s="29">
        <v>2</v>
      </c>
      <c r="I206" s="29">
        <v>1</v>
      </c>
      <c r="J206" s="29">
        <v>1</v>
      </c>
      <c r="K206" s="29">
        <v>3</v>
      </c>
      <c r="L206" s="29">
        <v>1</v>
      </c>
      <c r="M206" s="29">
        <v>3</v>
      </c>
      <c r="N206" s="29">
        <v>0</v>
      </c>
      <c r="O206" s="29">
        <v>0</v>
      </c>
      <c r="P206" s="29">
        <v>4</v>
      </c>
      <c r="Q206" s="29">
        <v>1</v>
      </c>
      <c r="R206" s="29">
        <v>1</v>
      </c>
      <c r="S206" s="29">
        <v>5</v>
      </c>
      <c r="T206" s="29">
        <v>1</v>
      </c>
      <c r="U206" s="29">
        <v>3</v>
      </c>
      <c r="V206" s="35"/>
      <c r="W206" s="36">
        <v>2</v>
      </c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</row>
    <row r="207" spans="1:55" s="37" customFormat="1" x14ac:dyDescent="0.25">
      <c r="A207" s="71" t="s">
        <v>507</v>
      </c>
      <c r="B207" s="17" t="s">
        <v>433</v>
      </c>
      <c r="C207" s="29">
        <f t="shared" si="7"/>
        <v>204</v>
      </c>
      <c r="D207" s="48" t="s">
        <v>82</v>
      </c>
      <c r="E207" s="42" t="s">
        <v>119</v>
      </c>
      <c r="F207" s="28">
        <f t="shared" si="6"/>
        <v>60</v>
      </c>
      <c r="G207" s="29">
        <v>1</v>
      </c>
      <c r="H207" s="29">
        <v>6</v>
      </c>
      <c r="I207" s="29">
        <v>8</v>
      </c>
      <c r="J207" s="29">
        <v>4</v>
      </c>
      <c r="K207" s="29">
        <v>3</v>
      </c>
      <c r="L207" s="29">
        <v>2</v>
      </c>
      <c r="M207" s="29">
        <v>5</v>
      </c>
      <c r="N207" s="29">
        <v>0</v>
      </c>
      <c r="O207" s="29">
        <v>3</v>
      </c>
      <c r="P207" s="29">
        <v>2</v>
      </c>
      <c r="Q207" s="29">
        <v>2</v>
      </c>
      <c r="R207" s="29">
        <v>1</v>
      </c>
      <c r="S207" s="29">
        <v>3</v>
      </c>
      <c r="T207" s="29">
        <v>6</v>
      </c>
      <c r="U207" s="29">
        <v>10</v>
      </c>
      <c r="V207" s="35">
        <v>2</v>
      </c>
      <c r="W207" s="36">
        <v>2</v>
      </c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</row>
    <row r="208" spans="1:55" s="37" customFormat="1" ht="30" x14ac:dyDescent="0.25">
      <c r="A208" s="71" t="s">
        <v>507</v>
      </c>
      <c r="B208" s="17" t="s">
        <v>433</v>
      </c>
      <c r="C208" s="29">
        <f t="shared" si="7"/>
        <v>205</v>
      </c>
      <c r="D208" s="52" t="s">
        <v>26</v>
      </c>
      <c r="E208" s="58" t="s">
        <v>280</v>
      </c>
      <c r="F208" s="28">
        <f t="shared" si="6"/>
        <v>162</v>
      </c>
      <c r="G208" s="29">
        <v>10</v>
      </c>
      <c r="H208" s="29">
        <v>50</v>
      </c>
      <c r="I208" s="29">
        <v>20</v>
      </c>
      <c r="J208" s="29">
        <v>20</v>
      </c>
      <c r="K208" s="29">
        <v>2</v>
      </c>
      <c r="L208" s="29">
        <v>10</v>
      </c>
      <c r="M208" s="29">
        <v>10</v>
      </c>
      <c r="N208" s="29">
        <v>0</v>
      </c>
      <c r="O208" s="29">
        <v>0</v>
      </c>
      <c r="P208" s="29">
        <v>3</v>
      </c>
      <c r="Q208" s="29">
        <v>3</v>
      </c>
      <c r="R208" s="29">
        <v>1</v>
      </c>
      <c r="S208" s="29">
        <v>6</v>
      </c>
      <c r="T208" s="29">
        <v>10</v>
      </c>
      <c r="U208" s="29">
        <v>10</v>
      </c>
      <c r="V208" s="35">
        <v>5</v>
      </c>
      <c r="W208" s="36">
        <v>2</v>
      </c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</row>
    <row r="209" spans="1:55" s="37" customFormat="1" x14ac:dyDescent="0.25">
      <c r="A209" s="71" t="s">
        <v>507</v>
      </c>
      <c r="B209" s="17" t="s">
        <v>433</v>
      </c>
      <c r="C209" s="29">
        <f t="shared" si="7"/>
        <v>206</v>
      </c>
      <c r="D209" s="13" t="s">
        <v>153</v>
      </c>
      <c r="E209" s="58" t="s">
        <v>281</v>
      </c>
      <c r="F209" s="28">
        <f t="shared" si="6"/>
        <v>37</v>
      </c>
      <c r="G209" s="29">
        <v>1</v>
      </c>
      <c r="H209" s="29">
        <v>1</v>
      </c>
      <c r="I209" s="29">
        <v>3</v>
      </c>
      <c r="J209" s="29">
        <v>10</v>
      </c>
      <c r="K209" s="29">
        <v>1</v>
      </c>
      <c r="L209" s="29">
        <v>1</v>
      </c>
      <c r="M209" s="29">
        <v>0</v>
      </c>
      <c r="N209" s="29">
        <v>0</v>
      </c>
      <c r="O209" s="29">
        <v>0</v>
      </c>
      <c r="P209" s="29">
        <v>1</v>
      </c>
      <c r="Q209" s="29">
        <v>3</v>
      </c>
      <c r="R209" s="29">
        <v>1</v>
      </c>
      <c r="S209" s="29">
        <v>1</v>
      </c>
      <c r="T209" s="29">
        <v>3</v>
      </c>
      <c r="U209" s="29">
        <v>5</v>
      </c>
      <c r="V209" s="35">
        <v>5</v>
      </c>
      <c r="W209" s="36">
        <v>1</v>
      </c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</row>
    <row r="210" spans="1:55" s="40" customFormat="1" ht="30" x14ac:dyDescent="0.25">
      <c r="A210" s="51" t="s">
        <v>407</v>
      </c>
      <c r="B210" s="16" t="s">
        <v>408</v>
      </c>
      <c r="C210" s="29">
        <f t="shared" si="7"/>
        <v>207</v>
      </c>
      <c r="D210" s="13" t="s">
        <v>176</v>
      </c>
      <c r="E210" s="13" t="s">
        <v>36</v>
      </c>
      <c r="F210" s="28">
        <f t="shared" si="6"/>
        <v>446</v>
      </c>
      <c r="G210" s="29">
        <v>0</v>
      </c>
      <c r="H210" s="29">
        <v>300</v>
      </c>
      <c r="I210" s="29">
        <v>0</v>
      </c>
      <c r="J210" s="29">
        <v>30</v>
      </c>
      <c r="K210" s="29">
        <v>0</v>
      </c>
      <c r="L210" s="29">
        <v>15</v>
      </c>
      <c r="M210" s="29">
        <v>30</v>
      </c>
      <c r="N210" s="29">
        <v>0</v>
      </c>
      <c r="O210" s="29">
        <v>0</v>
      </c>
      <c r="P210" s="29">
        <v>4</v>
      </c>
      <c r="Q210" s="29">
        <v>3</v>
      </c>
      <c r="R210" s="29">
        <v>1</v>
      </c>
      <c r="S210" s="29">
        <v>40</v>
      </c>
      <c r="T210" s="29">
        <v>0</v>
      </c>
      <c r="U210" s="29">
        <v>10</v>
      </c>
      <c r="V210" s="35">
        <v>10</v>
      </c>
      <c r="W210" s="38">
        <v>3</v>
      </c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</row>
    <row r="211" spans="1:55" s="40" customFormat="1" x14ac:dyDescent="0.25">
      <c r="A211" s="51" t="s">
        <v>407</v>
      </c>
      <c r="B211" s="16" t="s">
        <v>408</v>
      </c>
      <c r="C211" s="29">
        <f t="shared" si="7"/>
        <v>208</v>
      </c>
      <c r="D211" s="65" t="s">
        <v>428</v>
      </c>
      <c r="E211" s="12" t="s">
        <v>429</v>
      </c>
      <c r="F211" s="28">
        <f t="shared" si="6"/>
        <v>1</v>
      </c>
      <c r="G211" s="29">
        <v>0</v>
      </c>
      <c r="H211" s="29">
        <v>0</v>
      </c>
      <c r="I211" s="29">
        <v>0</v>
      </c>
      <c r="J211" s="29">
        <v>0</v>
      </c>
      <c r="K211" s="29">
        <v>0</v>
      </c>
      <c r="L211" s="29">
        <v>0</v>
      </c>
      <c r="M211" s="29">
        <v>0</v>
      </c>
      <c r="N211" s="29">
        <v>0</v>
      </c>
      <c r="O211" s="29">
        <v>0</v>
      </c>
      <c r="P211" s="29">
        <v>0</v>
      </c>
      <c r="Q211" s="29">
        <v>0</v>
      </c>
      <c r="R211" s="29">
        <v>0</v>
      </c>
      <c r="S211" s="29">
        <v>0</v>
      </c>
      <c r="T211" s="29">
        <v>0</v>
      </c>
      <c r="U211" s="29">
        <v>0</v>
      </c>
      <c r="V211" s="29">
        <v>0</v>
      </c>
      <c r="W211" s="38">
        <v>1</v>
      </c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</row>
    <row r="212" spans="1:55" s="40" customFormat="1" x14ac:dyDescent="0.25">
      <c r="A212" s="51" t="s">
        <v>407</v>
      </c>
      <c r="B212" s="16" t="s">
        <v>408</v>
      </c>
      <c r="C212" s="29">
        <f t="shared" si="7"/>
        <v>209</v>
      </c>
      <c r="D212" s="65" t="s">
        <v>430</v>
      </c>
      <c r="E212" s="12" t="s">
        <v>429</v>
      </c>
      <c r="F212" s="28">
        <f t="shared" si="6"/>
        <v>1</v>
      </c>
      <c r="G212" s="29">
        <v>0</v>
      </c>
      <c r="H212" s="29">
        <v>0</v>
      </c>
      <c r="I212" s="29">
        <v>0</v>
      </c>
      <c r="J212" s="29">
        <v>0</v>
      </c>
      <c r="K212" s="29">
        <v>0</v>
      </c>
      <c r="L212" s="29">
        <v>0</v>
      </c>
      <c r="M212" s="29">
        <v>0</v>
      </c>
      <c r="N212" s="29">
        <v>0</v>
      </c>
      <c r="O212" s="29">
        <v>0</v>
      </c>
      <c r="P212" s="29">
        <v>0</v>
      </c>
      <c r="Q212" s="29">
        <v>0</v>
      </c>
      <c r="R212" s="29">
        <v>0</v>
      </c>
      <c r="S212" s="29">
        <v>0</v>
      </c>
      <c r="T212" s="29">
        <v>0</v>
      </c>
      <c r="U212" s="29">
        <v>0</v>
      </c>
      <c r="V212" s="29">
        <v>0</v>
      </c>
      <c r="W212" s="38">
        <v>1</v>
      </c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</row>
    <row r="213" spans="1:55" s="37" customFormat="1" x14ac:dyDescent="0.25">
      <c r="A213" s="71" t="s">
        <v>507</v>
      </c>
      <c r="B213" s="17" t="s">
        <v>433</v>
      </c>
      <c r="C213" s="29">
        <f t="shared" si="7"/>
        <v>210</v>
      </c>
      <c r="D213" s="42" t="s">
        <v>83</v>
      </c>
      <c r="E213" s="15" t="s">
        <v>138</v>
      </c>
      <c r="F213" s="28">
        <f t="shared" si="6"/>
        <v>48</v>
      </c>
      <c r="G213" s="29">
        <v>3</v>
      </c>
      <c r="H213" s="29">
        <v>6</v>
      </c>
      <c r="I213" s="29">
        <v>5</v>
      </c>
      <c r="J213" s="29">
        <v>2</v>
      </c>
      <c r="K213" s="29">
        <v>2</v>
      </c>
      <c r="L213" s="29">
        <v>0</v>
      </c>
      <c r="M213" s="29">
        <v>3</v>
      </c>
      <c r="N213" s="29">
        <v>0</v>
      </c>
      <c r="O213" s="29">
        <v>2</v>
      </c>
      <c r="P213" s="29">
        <v>1</v>
      </c>
      <c r="Q213" s="29">
        <v>2</v>
      </c>
      <c r="R213" s="29">
        <v>2</v>
      </c>
      <c r="S213" s="29">
        <v>1</v>
      </c>
      <c r="T213" s="29">
        <v>0</v>
      </c>
      <c r="U213" s="29">
        <v>15</v>
      </c>
      <c r="V213" s="35">
        <v>2</v>
      </c>
      <c r="W213" s="36">
        <v>2</v>
      </c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</row>
    <row r="214" spans="1:55" s="37" customFormat="1" x14ac:dyDescent="0.25">
      <c r="A214" s="71" t="s">
        <v>507</v>
      </c>
      <c r="B214" s="17" t="s">
        <v>433</v>
      </c>
      <c r="C214" s="29">
        <f t="shared" si="7"/>
        <v>211</v>
      </c>
      <c r="D214" s="42" t="s">
        <v>69</v>
      </c>
      <c r="E214" s="48" t="s">
        <v>121</v>
      </c>
      <c r="F214" s="28">
        <f t="shared" si="6"/>
        <v>43</v>
      </c>
      <c r="G214" s="29">
        <v>0</v>
      </c>
      <c r="H214" s="29">
        <v>4</v>
      </c>
      <c r="I214" s="29">
        <v>5</v>
      </c>
      <c r="J214" s="29">
        <v>2</v>
      </c>
      <c r="K214" s="29">
        <v>1</v>
      </c>
      <c r="L214" s="29">
        <v>1</v>
      </c>
      <c r="M214" s="29">
        <v>5</v>
      </c>
      <c r="N214" s="29">
        <v>8</v>
      </c>
      <c r="O214" s="29">
        <v>4</v>
      </c>
      <c r="P214" s="29">
        <v>2</v>
      </c>
      <c r="Q214" s="29">
        <v>1</v>
      </c>
      <c r="R214" s="29">
        <v>1</v>
      </c>
      <c r="S214" s="29">
        <v>0</v>
      </c>
      <c r="T214" s="29">
        <v>1</v>
      </c>
      <c r="U214" s="29">
        <v>4</v>
      </c>
      <c r="V214" s="35">
        <v>2</v>
      </c>
      <c r="W214" s="36">
        <v>2</v>
      </c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</row>
    <row r="215" spans="1:55" s="37" customFormat="1" x14ac:dyDescent="0.25">
      <c r="A215" s="71" t="s">
        <v>407</v>
      </c>
      <c r="B215" s="16" t="s">
        <v>408</v>
      </c>
      <c r="C215" s="29">
        <f t="shared" si="7"/>
        <v>212</v>
      </c>
      <c r="D215" s="13" t="s">
        <v>191</v>
      </c>
      <c r="E215" s="13" t="s">
        <v>384</v>
      </c>
      <c r="F215" s="28">
        <f t="shared" si="6"/>
        <v>7</v>
      </c>
      <c r="G215" s="29">
        <v>0</v>
      </c>
      <c r="H215" s="29">
        <v>1</v>
      </c>
      <c r="I215" s="29">
        <v>1</v>
      </c>
      <c r="J215" s="29">
        <v>0</v>
      </c>
      <c r="K215" s="29">
        <v>0</v>
      </c>
      <c r="L215" s="29">
        <v>0</v>
      </c>
      <c r="M215" s="29">
        <v>0</v>
      </c>
      <c r="N215" s="29">
        <v>0</v>
      </c>
      <c r="O215" s="29">
        <v>1</v>
      </c>
      <c r="P215" s="29">
        <v>0</v>
      </c>
      <c r="Q215" s="29">
        <v>0</v>
      </c>
      <c r="R215" s="29">
        <v>0</v>
      </c>
      <c r="S215" s="29">
        <v>2</v>
      </c>
      <c r="T215" s="29">
        <v>0</v>
      </c>
      <c r="U215" s="29">
        <v>0</v>
      </c>
      <c r="V215" s="35">
        <v>1</v>
      </c>
      <c r="W215" s="36">
        <v>1</v>
      </c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</row>
    <row r="216" spans="1:55" s="37" customFormat="1" x14ac:dyDescent="0.25">
      <c r="A216" s="71" t="s">
        <v>407</v>
      </c>
      <c r="B216" s="16" t="s">
        <v>408</v>
      </c>
      <c r="C216" s="29">
        <f t="shared" si="7"/>
        <v>213</v>
      </c>
      <c r="D216" s="13" t="s">
        <v>192</v>
      </c>
      <c r="E216" s="13" t="s">
        <v>384</v>
      </c>
      <c r="F216" s="28">
        <f t="shared" si="6"/>
        <v>6</v>
      </c>
      <c r="G216" s="29">
        <v>0</v>
      </c>
      <c r="H216" s="29">
        <v>1</v>
      </c>
      <c r="I216" s="29">
        <v>1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1</v>
      </c>
      <c r="P216" s="29">
        <v>0</v>
      </c>
      <c r="Q216" s="29">
        <v>0</v>
      </c>
      <c r="R216" s="29">
        <v>0</v>
      </c>
      <c r="S216" s="29">
        <v>2</v>
      </c>
      <c r="T216" s="29">
        <v>0</v>
      </c>
      <c r="U216" s="29">
        <v>0</v>
      </c>
      <c r="V216" s="35">
        <v>0</v>
      </c>
      <c r="W216" s="36">
        <v>1</v>
      </c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</row>
    <row r="217" spans="1:55" s="37" customFormat="1" x14ac:dyDescent="0.25">
      <c r="A217" s="71" t="s">
        <v>407</v>
      </c>
      <c r="B217" s="16" t="s">
        <v>408</v>
      </c>
      <c r="C217" s="29">
        <f t="shared" si="7"/>
        <v>214</v>
      </c>
      <c r="D217" s="13" t="s">
        <v>193</v>
      </c>
      <c r="E217" s="13" t="s">
        <v>511</v>
      </c>
      <c r="F217" s="28">
        <f t="shared" si="6"/>
        <v>3</v>
      </c>
      <c r="G217" s="29">
        <v>0</v>
      </c>
      <c r="H217" s="29">
        <v>1</v>
      </c>
      <c r="I217" s="29">
        <v>0</v>
      </c>
      <c r="J217" s="29">
        <v>0</v>
      </c>
      <c r="K217" s="29">
        <v>0</v>
      </c>
      <c r="L217" s="29">
        <v>0</v>
      </c>
      <c r="M217" s="29">
        <v>0</v>
      </c>
      <c r="N217" s="29">
        <v>0</v>
      </c>
      <c r="O217" s="29">
        <v>1</v>
      </c>
      <c r="P217" s="29">
        <v>0</v>
      </c>
      <c r="Q217" s="29">
        <v>0</v>
      </c>
      <c r="R217" s="29">
        <v>0</v>
      </c>
      <c r="S217" s="29">
        <v>0</v>
      </c>
      <c r="T217" s="29">
        <v>0</v>
      </c>
      <c r="U217" s="29">
        <v>0</v>
      </c>
      <c r="V217" s="35">
        <v>0</v>
      </c>
      <c r="W217" s="36">
        <v>1</v>
      </c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</row>
    <row r="218" spans="1:55" s="37" customFormat="1" ht="22.5" customHeight="1" x14ac:dyDescent="0.25">
      <c r="A218" s="71" t="s">
        <v>407</v>
      </c>
      <c r="B218" s="16" t="s">
        <v>408</v>
      </c>
      <c r="C218" s="29">
        <f t="shared" si="7"/>
        <v>215</v>
      </c>
      <c r="D218" s="44" t="s">
        <v>508</v>
      </c>
      <c r="E218" s="44" t="s">
        <v>117</v>
      </c>
      <c r="F218" s="28">
        <f t="shared" si="6"/>
        <v>9</v>
      </c>
      <c r="G218" s="29">
        <v>0</v>
      </c>
      <c r="H218" s="29">
        <v>3</v>
      </c>
      <c r="I218" s="29">
        <v>2</v>
      </c>
      <c r="J218" s="29">
        <v>0</v>
      </c>
      <c r="K218" s="29">
        <v>0</v>
      </c>
      <c r="L218" s="29">
        <v>0</v>
      </c>
      <c r="M218" s="29">
        <v>0</v>
      </c>
      <c r="N218" s="29">
        <v>0</v>
      </c>
      <c r="O218" s="29">
        <v>0</v>
      </c>
      <c r="P218" s="29">
        <v>1</v>
      </c>
      <c r="Q218" s="29">
        <v>0</v>
      </c>
      <c r="R218" s="29">
        <v>0</v>
      </c>
      <c r="S218" s="29">
        <v>0</v>
      </c>
      <c r="T218" s="29">
        <v>2</v>
      </c>
      <c r="U218" s="29">
        <v>0</v>
      </c>
      <c r="V218" s="35">
        <v>1</v>
      </c>
      <c r="W218" s="36">
        <v>0</v>
      </c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</row>
    <row r="219" spans="1:55" s="40" customFormat="1" x14ac:dyDescent="0.25">
      <c r="A219" s="71" t="s">
        <v>507</v>
      </c>
      <c r="B219" s="17" t="s">
        <v>433</v>
      </c>
      <c r="C219" s="29">
        <f t="shared" si="7"/>
        <v>216</v>
      </c>
      <c r="D219" s="13" t="s">
        <v>27</v>
      </c>
      <c r="E219" s="58" t="s">
        <v>282</v>
      </c>
      <c r="F219" s="28">
        <f t="shared" si="6"/>
        <v>252</v>
      </c>
      <c r="G219" s="29">
        <v>30</v>
      </c>
      <c r="H219" s="29">
        <v>50</v>
      </c>
      <c r="I219" s="29">
        <v>10</v>
      </c>
      <c r="J219" s="29">
        <v>20</v>
      </c>
      <c r="K219" s="29">
        <v>2</v>
      </c>
      <c r="L219" s="29">
        <v>5</v>
      </c>
      <c r="M219" s="29">
        <v>30</v>
      </c>
      <c r="N219" s="29">
        <v>0</v>
      </c>
      <c r="O219" s="29">
        <v>3</v>
      </c>
      <c r="P219" s="29">
        <v>8</v>
      </c>
      <c r="Q219" s="29">
        <v>2</v>
      </c>
      <c r="R219" s="29">
        <v>2</v>
      </c>
      <c r="S219" s="29">
        <v>10</v>
      </c>
      <c r="T219" s="29">
        <v>40</v>
      </c>
      <c r="U219" s="29">
        <v>30</v>
      </c>
      <c r="V219" s="35">
        <v>6</v>
      </c>
      <c r="W219" s="38">
        <v>4</v>
      </c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</row>
    <row r="220" spans="1:55" s="37" customFormat="1" x14ac:dyDescent="0.25">
      <c r="A220" s="71" t="s">
        <v>507</v>
      </c>
      <c r="B220" s="17" t="s">
        <v>433</v>
      </c>
      <c r="C220" s="29">
        <f t="shared" si="7"/>
        <v>217</v>
      </c>
      <c r="D220" s="13" t="s">
        <v>140</v>
      </c>
      <c r="E220" s="58" t="s">
        <v>283</v>
      </c>
      <c r="F220" s="28">
        <f t="shared" si="6"/>
        <v>21</v>
      </c>
      <c r="G220" s="29">
        <v>0</v>
      </c>
      <c r="H220" s="29">
        <v>2</v>
      </c>
      <c r="I220" s="29">
        <v>3</v>
      </c>
      <c r="J220" s="29">
        <v>1</v>
      </c>
      <c r="K220" s="29">
        <v>0</v>
      </c>
      <c r="L220" s="29">
        <v>2</v>
      </c>
      <c r="M220" s="29">
        <v>3</v>
      </c>
      <c r="N220" s="29">
        <v>0</v>
      </c>
      <c r="O220" s="29">
        <v>0</v>
      </c>
      <c r="P220" s="29">
        <v>1</v>
      </c>
      <c r="Q220" s="29">
        <v>1</v>
      </c>
      <c r="R220" s="29">
        <v>1</v>
      </c>
      <c r="S220" s="29">
        <v>2</v>
      </c>
      <c r="T220" s="29">
        <v>2</v>
      </c>
      <c r="U220" s="43">
        <v>2</v>
      </c>
      <c r="V220" s="35">
        <v>0</v>
      </c>
      <c r="W220" s="36">
        <v>1</v>
      </c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</row>
    <row r="221" spans="1:55" s="37" customFormat="1" x14ac:dyDescent="0.25">
      <c r="A221" s="71" t="s">
        <v>407</v>
      </c>
      <c r="B221" s="16" t="s">
        <v>408</v>
      </c>
      <c r="C221" s="29">
        <f t="shared" si="7"/>
        <v>218</v>
      </c>
      <c r="D221" s="13" t="s">
        <v>55</v>
      </c>
      <c r="E221" s="13" t="s">
        <v>56</v>
      </c>
      <c r="F221" s="28">
        <f t="shared" si="6"/>
        <v>8</v>
      </c>
      <c r="G221" s="29">
        <v>0</v>
      </c>
      <c r="H221" s="29">
        <v>1</v>
      </c>
      <c r="I221" s="29">
        <v>0</v>
      </c>
      <c r="J221" s="29">
        <v>1</v>
      </c>
      <c r="K221" s="29">
        <v>0</v>
      </c>
      <c r="L221" s="29">
        <v>0</v>
      </c>
      <c r="M221" s="29">
        <v>3</v>
      </c>
      <c r="N221" s="29">
        <v>0</v>
      </c>
      <c r="O221" s="29">
        <v>0</v>
      </c>
      <c r="P221" s="29">
        <v>0</v>
      </c>
      <c r="Q221" s="29">
        <v>0</v>
      </c>
      <c r="R221" s="29">
        <v>0</v>
      </c>
      <c r="S221" s="29">
        <v>0</v>
      </c>
      <c r="T221" s="29">
        <v>0</v>
      </c>
      <c r="U221" s="29">
        <v>1</v>
      </c>
      <c r="V221" s="35">
        <v>2</v>
      </c>
      <c r="W221" s="36">
        <v>0</v>
      </c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</row>
    <row r="222" spans="1:55" s="37" customFormat="1" ht="30" x14ac:dyDescent="0.25">
      <c r="A222" s="71" t="s">
        <v>407</v>
      </c>
      <c r="B222" s="16" t="s">
        <v>408</v>
      </c>
      <c r="C222" s="29">
        <f t="shared" si="7"/>
        <v>219</v>
      </c>
      <c r="D222" s="13" t="s">
        <v>57</v>
      </c>
      <c r="E222" s="13" t="s">
        <v>58</v>
      </c>
      <c r="F222" s="28">
        <f t="shared" si="6"/>
        <v>6</v>
      </c>
      <c r="G222" s="29">
        <v>0</v>
      </c>
      <c r="H222" s="29">
        <v>1</v>
      </c>
      <c r="I222" s="29">
        <v>0</v>
      </c>
      <c r="J222" s="29">
        <v>0</v>
      </c>
      <c r="K222" s="29">
        <v>0</v>
      </c>
      <c r="L222" s="29">
        <v>1</v>
      </c>
      <c r="M222" s="29">
        <v>1</v>
      </c>
      <c r="N222" s="29">
        <v>0</v>
      </c>
      <c r="O222" s="29">
        <v>0</v>
      </c>
      <c r="P222" s="29">
        <v>0</v>
      </c>
      <c r="Q222" s="29">
        <v>1</v>
      </c>
      <c r="R222" s="29">
        <v>0</v>
      </c>
      <c r="S222" s="29">
        <v>2</v>
      </c>
      <c r="T222" s="29">
        <v>0</v>
      </c>
      <c r="U222" s="29">
        <v>0</v>
      </c>
      <c r="V222" s="35">
        <v>0</v>
      </c>
      <c r="W222" s="36">
        <v>0</v>
      </c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</row>
    <row r="223" spans="1:55" s="37" customFormat="1" x14ac:dyDescent="0.25">
      <c r="A223" s="71" t="s">
        <v>507</v>
      </c>
      <c r="B223" s="17" t="s">
        <v>433</v>
      </c>
      <c r="C223" s="29">
        <f t="shared" si="7"/>
        <v>220</v>
      </c>
      <c r="D223" s="13" t="s">
        <v>205</v>
      </c>
      <c r="E223" s="58" t="s">
        <v>284</v>
      </c>
      <c r="F223" s="28">
        <f t="shared" si="6"/>
        <v>20</v>
      </c>
      <c r="G223" s="29">
        <v>1</v>
      </c>
      <c r="H223" s="29">
        <v>2</v>
      </c>
      <c r="I223" s="29">
        <v>4</v>
      </c>
      <c r="J223" s="29">
        <v>0</v>
      </c>
      <c r="K223" s="29">
        <v>0</v>
      </c>
      <c r="L223" s="29">
        <v>0</v>
      </c>
      <c r="M223" s="29">
        <v>1</v>
      </c>
      <c r="N223" s="29">
        <v>0</v>
      </c>
      <c r="O223" s="29">
        <v>0</v>
      </c>
      <c r="P223" s="29">
        <v>0</v>
      </c>
      <c r="Q223" s="29">
        <v>1</v>
      </c>
      <c r="R223" s="29">
        <v>1</v>
      </c>
      <c r="S223" s="29">
        <v>2</v>
      </c>
      <c r="T223" s="29">
        <v>0</v>
      </c>
      <c r="U223" s="29">
        <v>2</v>
      </c>
      <c r="V223" s="35">
        <v>5</v>
      </c>
      <c r="W223" s="36">
        <v>1</v>
      </c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</row>
    <row r="224" spans="1:55" s="40" customFormat="1" x14ac:dyDescent="0.25">
      <c r="A224" s="71" t="s">
        <v>507</v>
      </c>
      <c r="B224" s="17" t="s">
        <v>433</v>
      </c>
      <c r="C224" s="29">
        <f t="shared" si="7"/>
        <v>221</v>
      </c>
      <c r="D224" s="13" t="s">
        <v>125</v>
      </c>
      <c r="E224" s="58" t="s">
        <v>285</v>
      </c>
      <c r="F224" s="28">
        <f t="shared" si="6"/>
        <v>45</v>
      </c>
      <c r="G224" s="29">
        <v>2</v>
      </c>
      <c r="H224" s="29">
        <v>6</v>
      </c>
      <c r="I224" s="29">
        <v>2</v>
      </c>
      <c r="J224" s="29">
        <v>3</v>
      </c>
      <c r="K224" s="29">
        <v>3</v>
      </c>
      <c r="L224" s="29">
        <v>3</v>
      </c>
      <c r="M224" s="29">
        <v>2</v>
      </c>
      <c r="N224" s="29">
        <v>1</v>
      </c>
      <c r="O224" s="29">
        <v>2</v>
      </c>
      <c r="P224" s="29">
        <v>3</v>
      </c>
      <c r="Q224" s="29">
        <v>1</v>
      </c>
      <c r="R224" s="29">
        <v>1</v>
      </c>
      <c r="S224" s="29">
        <v>4</v>
      </c>
      <c r="T224" s="29">
        <v>3</v>
      </c>
      <c r="U224" s="29">
        <v>5</v>
      </c>
      <c r="V224" s="35">
        <v>2</v>
      </c>
      <c r="W224" s="38">
        <v>2</v>
      </c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</row>
    <row r="225" spans="1:55" s="50" customFormat="1" ht="30" x14ac:dyDescent="0.25">
      <c r="A225" s="70" t="s">
        <v>507</v>
      </c>
      <c r="B225" s="18" t="s">
        <v>433</v>
      </c>
      <c r="C225" s="32">
        <f t="shared" si="7"/>
        <v>222</v>
      </c>
      <c r="D225" s="19" t="s">
        <v>355</v>
      </c>
      <c r="E225" s="67" t="s">
        <v>410</v>
      </c>
      <c r="F225" s="28">
        <f t="shared" si="6"/>
        <v>98</v>
      </c>
      <c r="G225" s="32">
        <v>2</v>
      </c>
      <c r="H225" s="32">
        <v>2</v>
      </c>
      <c r="I225" s="32">
        <v>2</v>
      </c>
      <c r="J225" s="32">
        <v>2</v>
      </c>
      <c r="K225" s="32">
        <v>2</v>
      </c>
      <c r="L225" s="32">
        <v>2</v>
      </c>
      <c r="M225" s="32">
        <v>2</v>
      </c>
      <c r="N225" s="32">
        <v>0</v>
      </c>
      <c r="O225" s="32">
        <v>2</v>
      </c>
      <c r="P225" s="32">
        <v>2</v>
      </c>
      <c r="Q225" s="32">
        <v>2</v>
      </c>
      <c r="R225" s="32">
        <v>2</v>
      </c>
      <c r="S225" s="32">
        <v>2</v>
      </c>
      <c r="T225" s="32">
        <v>2</v>
      </c>
      <c r="U225" s="32">
        <v>2</v>
      </c>
      <c r="V225" s="32">
        <v>2</v>
      </c>
      <c r="W225" s="33">
        <v>4</v>
      </c>
      <c r="X225" s="32">
        <v>2</v>
      </c>
      <c r="Y225" s="32">
        <v>2</v>
      </c>
      <c r="Z225" s="32">
        <v>2</v>
      </c>
      <c r="AA225" s="32">
        <v>2</v>
      </c>
      <c r="AB225" s="32">
        <v>2</v>
      </c>
      <c r="AC225" s="32">
        <v>2</v>
      </c>
      <c r="AD225" s="32">
        <v>2</v>
      </c>
      <c r="AE225" s="32">
        <v>2</v>
      </c>
      <c r="AF225" s="32">
        <v>2</v>
      </c>
      <c r="AG225" s="32">
        <v>2</v>
      </c>
      <c r="AH225" s="32">
        <v>2</v>
      </c>
      <c r="AI225" s="32">
        <v>2</v>
      </c>
      <c r="AJ225" s="32">
        <v>2</v>
      </c>
      <c r="AK225" s="32">
        <v>2</v>
      </c>
      <c r="AL225" s="32">
        <v>2</v>
      </c>
      <c r="AM225" s="32">
        <v>2</v>
      </c>
      <c r="AN225" s="32">
        <v>2</v>
      </c>
      <c r="AO225" s="32">
        <v>2</v>
      </c>
      <c r="AP225" s="32">
        <v>2</v>
      </c>
      <c r="AQ225" s="32">
        <v>2</v>
      </c>
      <c r="AR225" s="32">
        <v>2</v>
      </c>
      <c r="AS225" s="32">
        <v>2</v>
      </c>
      <c r="AT225" s="32">
        <v>2</v>
      </c>
      <c r="AU225" s="32">
        <v>2</v>
      </c>
      <c r="AV225" s="32">
        <v>2</v>
      </c>
      <c r="AW225" s="32">
        <v>2</v>
      </c>
      <c r="AX225" s="32">
        <v>2</v>
      </c>
      <c r="AY225" s="32">
        <v>2</v>
      </c>
      <c r="AZ225" s="32">
        <v>2</v>
      </c>
      <c r="BA225" s="32">
        <v>2</v>
      </c>
      <c r="BB225" s="32">
        <v>2</v>
      </c>
      <c r="BC225" s="32">
        <v>2</v>
      </c>
    </row>
    <row r="226" spans="1:55" s="50" customFormat="1" ht="30" x14ac:dyDescent="0.25">
      <c r="A226" s="70" t="s">
        <v>507</v>
      </c>
      <c r="B226" s="18" t="s">
        <v>433</v>
      </c>
      <c r="C226" s="32">
        <f t="shared" si="7"/>
        <v>223</v>
      </c>
      <c r="D226" s="19" t="s">
        <v>357</v>
      </c>
      <c r="E226" s="67" t="s">
        <v>410</v>
      </c>
      <c r="F226" s="28">
        <f t="shared" si="6"/>
        <v>98</v>
      </c>
      <c r="G226" s="32">
        <v>2</v>
      </c>
      <c r="H226" s="32">
        <v>2</v>
      </c>
      <c r="I226" s="32">
        <v>2</v>
      </c>
      <c r="J226" s="32">
        <v>2</v>
      </c>
      <c r="K226" s="32">
        <v>2</v>
      </c>
      <c r="L226" s="32">
        <v>2</v>
      </c>
      <c r="M226" s="32">
        <v>2</v>
      </c>
      <c r="N226" s="32">
        <v>0</v>
      </c>
      <c r="O226" s="32">
        <v>2</v>
      </c>
      <c r="P226" s="32">
        <v>2</v>
      </c>
      <c r="Q226" s="32">
        <v>2</v>
      </c>
      <c r="R226" s="32">
        <v>2</v>
      </c>
      <c r="S226" s="32">
        <v>2</v>
      </c>
      <c r="T226" s="32">
        <v>2</v>
      </c>
      <c r="U226" s="32">
        <v>2</v>
      </c>
      <c r="V226" s="32">
        <v>2</v>
      </c>
      <c r="W226" s="33">
        <v>4</v>
      </c>
      <c r="X226" s="32">
        <v>2</v>
      </c>
      <c r="Y226" s="32">
        <v>2</v>
      </c>
      <c r="Z226" s="32">
        <v>2</v>
      </c>
      <c r="AA226" s="32">
        <v>2</v>
      </c>
      <c r="AB226" s="32">
        <v>2</v>
      </c>
      <c r="AC226" s="32">
        <v>2</v>
      </c>
      <c r="AD226" s="32">
        <v>2</v>
      </c>
      <c r="AE226" s="32">
        <v>2</v>
      </c>
      <c r="AF226" s="32">
        <v>2</v>
      </c>
      <c r="AG226" s="32">
        <v>2</v>
      </c>
      <c r="AH226" s="32">
        <v>2</v>
      </c>
      <c r="AI226" s="32">
        <v>2</v>
      </c>
      <c r="AJ226" s="32">
        <v>2</v>
      </c>
      <c r="AK226" s="32">
        <v>2</v>
      </c>
      <c r="AL226" s="32">
        <v>2</v>
      </c>
      <c r="AM226" s="32">
        <v>2</v>
      </c>
      <c r="AN226" s="32">
        <v>2</v>
      </c>
      <c r="AO226" s="32">
        <v>2</v>
      </c>
      <c r="AP226" s="32">
        <v>2</v>
      </c>
      <c r="AQ226" s="32">
        <v>2</v>
      </c>
      <c r="AR226" s="32">
        <v>2</v>
      </c>
      <c r="AS226" s="32">
        <v>2</v>
      </c>
      <c r="AT226" s="32">
        <v>2</v>
      </c>
      <c r="AU226" s="32">
        <v>2</v>
      </c>
      <c r="AV226" s="32">
        <v>2</v>
      </c>
      <c r="AW226" s="32">
        <v>2</v>
      </c>
      <c r="AX226" s="32">
        <v>2</v>
      </c>
      <c r="AY226" s="32">
        <v>2</v>
      </c>
      <c r="AZ226" s="32">
        <v>2</v>
      </c>
      <c r="BA226" s="32">
        <v>2</v>
      </c>
      <c r="BB226" s="32">
        <v>2</v>
      </c>
      <c r="BC226" s="32">
        <v>2</v>
      </c>
    </row>
    <row r="227" spans="1:55" s="37" customFormat="1" ht="30" x14ac:dyDescent="0.25">
      <c r="A227" s="71" t="s">
        <v>507</v>
      </c>
      <c r="B227" s="17" t="s">
        <v>433</v>
      </c>
      <c r="C227" s="29">
        <f t="shared" si="7"/>
        <v>224</v>
      </c>
      <c r="D227" s="13" t="s">
        <v>357</v>
      </c>
      <c r="E227" s="58" t="s">
        <v>409</v>
      </c>
      <c r="F227" s="28">
        <f t="shared" si="6"/>
        <v>4</v>
      </c>
      <c r="G227" s="29">
        <v>0</v>
      </c>
      <c r="H227" s="29">
        <v>0</v>
      </c>
      <c r="I227" s="29">
        <v>0</v>
      </c>
      <c r="J227" s="29">
        <v>0</v>
      </c>
      <c r="K227" s="29">
        <v>0</v>
      </c>
      <c r="L227" s="29">
        <v>0</v>
      </c>
      <c r="M227" s="29">
        <v>0</v>
      </c>
      <c r="N227" s="29">
        <v>0</v>
      </c>
      <c r="O227" s="29">
        <v>0</v>
      </c>
      <c r="P227" s="29">
        <v>0</v>
      </c>
      <c r="Q227" s="29">
        <v>0</v>
      </c>
      <c r="R227" s="29">
        <v>0</v>
      </c>
      <c r="S227" s="29">
        <v>0</v>
      </c>
      <c r="T227" s="29">
        <v>0</v>
      </c>
      <c r="U227" s="29">
        <v>0</v>
      </c>
      <c r="V227" s="29">
        <v>0</v>
      </c>
      <c r="W227" s="36">
        <v>4</v>
      </c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</row>
    <row r="228" spans="1:55" s="37" customFormat="1" ht="30" x14ac:dyDescent="0.25">
      <c r="A228" s="71" t="s">
        <v>507</v>
      </c>
      <c r="B228" s="17" t="s">
        <v>433</v>
      </c>
      <c r="C228" s="29">
        <f t="shared" si="7"/>
        <v>225</v>
      </c>
      <c r="D228" s="13" t="s">
        <v>358</v>
      </c>
      <c r="E228" s="13" t="s">
        <v>359</v>
      </c>
      <c r="F228" s="28">
        <f t="shared" si="6"/>
        <v>6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29">
        <v>0</v>
      </c>
      <c r="O228" s="29">
        <v>2</v>
      </c>
      <c r="P228" s="29">
        <v>0</v>
      </c>
      <c r="Q228" s="29">
        <v>0</v>
      </c>
      <c r="R228" s="29">
        <v>0</v>
      </c>
      <c r="S228" s="29">
        <v>0</v>
      </c>
      <c r="T228" s="29">
        <v>0</v>
      </c>
      <c r="U228" s="29">
        <v>0</v>
      </c>
      <c r="V228" s="29">
        <v>0</v>
      </c>
      <c r="W228" s="36">
        <v>4</v>
      </c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</row>
    <row r="229" spans="1:55" s="50" customFormat="1" ht="30" x14ac:dyDescent="0.25">
      <c r="A229" s="70" t="s">
        <v>507</v>
      </c>
      <c r="B229" s="18" t="s">
        <v>433</v>
      </c>
      <c r="C229" s="32">
        <f t="shared" si="7"/>
        <v>226</v>
      </c>
      <c r="D229" s="19" t="s">
        <v>360</v>
      </c>
      <c r="E229" s="19" t="s">
        <v>356</v>
      </c>
      <c r="F229" s="28">
        <f t="shared" si="6"/>
        <v>98</v>
      </c>
      <c r="G229" s="32">
        <v>2</v>
      </c>
      <c r="H229" s="32">
        <v>2</v>
      </c>
      <c r="I229" s="32">
        <v>2</v>
      </c>
      <c r="J229" s="32">
        <v>2</v>
      </c>
      <c r="K229" s="32">
        <v>2</v>
      </c>
      <c r="L229" s="32">
        <v>2</v>
      </c>
      <c r="M229" s="32">
        <v>2</v>
      </c>
      <c r="N229" s="32">
        <v>0</v>
      </c>
      <c r="O229" s="32">
        <v>2</v>
      </c>
      <c r="P229" s="32">
        <v>2</v>
      </c>
      <c r="Q229" s="32">
        <v>2</v>
      </c>
      <c r="R229" s="32">
        <v>2</v>
      </c>
      <c r="S229" s="32">
        <v>2</v>
      </c>
      <c r="T229" s="32">
        <v>2</v>
      </c>
      <c r="U229" s="32">
        <v>2</v>
      </c>
      <c r="V229" s="32">
        <v>2</v>
      </c>
      <c r="W229" s="33">
        <v>4</v>
      </c>
      <c r="X229" s="32">
        <v>2</v>
      </c>
      <c r="Y229" s="32">
        <v>2</v>
      </c>
      <c r="Z229" s="32">
        <v>2</v>
      </c>
      <c r="AA229" s="32">
        <v>2</v>
      </c>
      <c r="AB229" s="32">
        <v>2</v>
      </c>
      <c r="AC229" s="32">
        <v>2</v>
      </c>
      <c r="AD229" s="32">
        <v>2</v>
      </c>
      <c r="AE229" s="32">
        <v>2</v>
      </c>
      <c r="AF229" s="32">
        <v>2</v>
      </c>
      <c r="AG229" s="32">
        <v>2</v>
      </c>
      <c r="AH229" s="32">
        <v>2</v>
      </c>
      <c r="AI229" s="32">
        <v>2</v>
      </c>
      <c r="AJ229" s="32">
        <v>2</v>
      </c>
      <c r="AK229" s="32">
        <v>2</v>
      </c>
      <c r="AL229" s="32">
        <v>2</v>
      </c>
      <c r="AM229" s="32">
        <v>2</v>
      </c>
      <c r="AN229" s="32">
        <v>2</v>
      </c>
      <c r="AO229" s="32">
        <v>2</v>
      </c>
      <c r="AP229" s="32">
        <v>2</v>
      </c>
      <c r="AQ229" s="32">
        <v>2</v>
      </c>
      <c r="AR229" s="32">
        <v>2</v>
      </c>
      <c r="AS229" s="32">
        <v>2</v>
      </c>
      <c r="AT229" s="32">
        <v>2</v>
      </c>
      <c r="AU229" s="32">
        <v>2</v>
      </c>
      <c r="AV229" s="32">
        <v>2</v>
      </c>
      <c r="AW229" s="32">
        <v>2</v>
      </c>
      <c r="AX229" s="32">
        <v>2</v>
      </c>
      <c r="AY229" s="32">
        <v>2</v>
      </c>
      <c r="AZ229" s="32">
        <v>2</v>
      </c>
      <c r="BA229" s="32">
        <v>2</v>
      </c>
      <c r="BB229" s="32">
        <v>2</v>
      </c>
      <c r="BC229" s="32">
        <v>2</v>
      </c>
    </row>
    <row r="230" spans="1:55" s="37" customFormat="1" ht="30" x14ac:dyDescent="0.25">
      <c r="A230" s="71" t="s">
        <v>507</v>
      </c>
      <c r="B230" s="17" t="s">
        <v>433</v>
      </c>
      <c r="C230" s="29">
        <f t="shared" si="7"/>
        <v>227</v>
      </c>
      <c r="D230" s="42" t="s">
        <v>361</v>
      </c>
      <c r="E230" s="48" t="s">
        <v>356</v>
      </c>
      <c r="F230" s="28">
        <f t="shared" si="6"/>
        <v>7</v>
      </c>
      <c r="G230" s="29">
        <v>0</v>
      </c>
      <c r="H230" s="29">
        <v>0</v>
      </c>
      <c r="I230" s="29">
        <v>0</v>
      </c>
      <c r="J230" s="29">
        <v>0</v>
      </c>
      <c r="K230" s="29">
        <v>0</v>
      </c>
      <c r="L230" s="29">
        <v>0</v>
      </c>
      <c r="M230" s="29">
        <v>0</v>
      </c>
      <c r="N230" s="29">
        <v>4</v>
      </c>
      <c r="O230" s="29">
        <v>3</v>
      </c>
      <c r="P230" s="29">
        <v>0</v>
      </c>
      <c r="Q230" s="29">
        <v>0</v>
      </c>
      <c r="R230" s="29">
        <v>0</v>
      </c>
      <c r="S230" s="29">
        <v>0</v>
      </c>
      <c r="T230" s="29">
        <v>0</v>
      </c>
      <c r="U230" s="29">
        <v>0</v>
      </c>
      <c r="V230" s="29">
        <v>0</v>
      </c>
      <c r="W230" s="36">
        <v>0</v>
      </c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</row>
    <row r="231" spans="1:55" s="37" customFormat="1" ht="30" x14ac:dyDescent="0.25">
      <c r="A231" s="71" t="s">
        <v>507</v>
      </c>
      <c r="B231" s="17" t="s">
        <v>433</v>
      </c>
      <c r="C231" s="29">
        <f t="shared" si="7"/>
        <v>228</v>
      </c>
      <c r="D231" s="65" t="s">
        <v>411</v>
      </c>
      <c r="E231" s="12" t="s">
        <v>410</v>
      </c>
      <c r="F231" s="28">
        <f t="shared" si="6"/>
        <v>4</v>
      </c>
      <c r="G231" s="29">
        <v>0</v>
      </c>
      <c r="H231" s="29">
        <v>0</v>
      </c>
      <c r="I231" s="29">
        <v>0</v>
      </c>
      <c r="J231" s="29">
        <v>0</v>
      </c>
      <c r="K231" s="29">
        <v>0</v>
      </c>
      <c r="L231" s="29">
        <v>0</v>
      </c>
      <c r="M231" s="29">
        <v>0</v>
      </c>
      <c r="N231" s="29">
        <v>0</v>
      </c>
      <c r="O231" s="29">
        <v>0</v>
      </c>
      <c r="P231" s="29">
        <v>0</v>
      </c>
      <c r="Q231" s="29">
        <v>0</v>
      </c>
      <c r="R231" s="29">
        <v>0</v>
      </c>
      <c r="S231" s="29">
        <v>0</v>
      </c>
      <c r="T231" s="29">
        <v>0</v>
      </c>
      <c r="U231" s="29">
        <v>0</v>
      </c>
      <c r="V231" s="29">
        <v>0</v>
      </c>
      <c r="W231" s="36">
        <v>4</v>
      </c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</row>
    <row r="232" spans="1:55" s="37" customFormat="1" ht="15" customHeight="1" x14ac:dyDescent="0.25">
      <c r="A232" s="71" t="s">
        <v>507</v>
      </c>
      <c r="B232" s="17" t="s">
        <v>433</v>
      </c>
      <c r="C232" s="29">
        <f t="shared" si="7"/>
        <v>229</v>
      </c>
      <c r="D232" s="13" t="s">
        <v>379</v>
      </c>
      <c r="E232" s="66" t="s">
        <v>485</v>
      </c>
      <c r="F232" s="28">
        <f t="shared" si="6"/>
        <v>11</v>
      </c>
      <c r="G232" s="29">
        <v>0</v>
      </c>
      <c r="H232" s="29">
        <v>0</v>
      </c>
      <c r="I232" s="29">
        <v>5</v>
      </c>
      <c r="J232" s="29">
        <v>1</v>
      </c>
      <c r="K232" s="29">
        <v>1</v>
      </c>
      <c r="L232" s="29">
        <v>0</v>
      </c>
      <c r="M232" s="29">
        <v>1</v>
      </c>
      <c r="N232" s="29">
        <v>0</v>
      </c>
      <c r="O232" s="29">
        <v>0</v>
      </c>
      <c r="P232" s="29">
        <v>0</v>
      </c>
      <c r="Q232" s="29">
        <v>0</v>
      </c>
      <c r="R232" s="29">
        <v>1</v>
      </c>
      <c r="S232" s="29">
        <v>1</v>
      </c>
      <c r="T232" s="29">
        <v>0</v>
      </c>
      <c r="U232" s="29">
        <v>0</v>
      </c>
      <c r="V232" s="35">
        <v>0</v>
      </c>
      <c r="W232" s="36">
        <v>1</v>
      </c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</row>
    <row r="233" spans="1:55" s="50" customFormat="1" ht="15" customHeight="1" x14ac:dyDescent="0.25">
      <c r="A233" s="70" t="s">
        <v>407</v>
      </c>
      <c r="B233" s="18" t="s">
        <v>408</v>
      </c>
      <c r="C233" s="32">
        <f t="shared" si="7"/>
        <v>230</v>
      </c>
      <c r="D233" s="19" t="s">
        <v>495</v>
      </c>
      <c r="E233" s="68" t="s">
        <v>36</v>
      </c>
      <c r="F233" s="75">
        <f t="shared" si="6"/>
        <v>94</v>
      </c>
      <c r="G233" s="32">
        <v>2</v>
      </c>
      <c r="H233" s="32">
        <v>2</v>
      </c>
      <c r="I233" s="32">
        <v>2</v>
      </c>
      <c r="J233" s="32">
        <v>2</v>
      </c>
      <c r="K233" s="32">
        <v>2</v>
      </c>
      <c r="L233" s="32">
        <v>2</v>
      </c>
      <c r="M233" s="32">
        <v>2</v>
      </c>
      <c r="N233" s="32">
        <v>0</v>
      </c>
      <c r="O233" s="32">
        <v>0</v>
      </c>
      <c r="P233" s="32">
        <v>2</v>
      </c>
      <c r="Q233" s="32">
        <v>2</v>
      </c>
      <c r="R233" s="32">
        <v>2</v>
      </c>
      <c r="S233" s="32">
        <v>2</v>
      </c>
      <c r="T233" s="32">
        <v>2</v>
      </c>
      <c r="U233" s="32">
        <v>2</v>
      </c>
      <c r="V233" s="32">
        <v>2</v>
      </c>
      <c r="W233" s="32">
        <v>2</v>
      </c>
      <c r="X233" s="32">
        <v>2</v>
      </c>
      <c r="Y233" s="32">
        <v>2</v>
      </c>
      <c r="Z233" s="32">
        <v>2</v>
      </c>
      <c r="AA233" s="32">
        <v>2</v>
      </c>
      <c r="AB233" s="32">
        <v>2</v>
      </c>
      <c r="AC233" s="32">
        <v>2</v>
      </c>
      <c r="AD233" s="32">
        <v>2</v>
      </c>
      <c r="AE233" s="32">
        <v>2</v>
      </c>
      <c r="AF233" s="32">
        <v>2</v>
      </c>
      <c r="AG233" s="32">
        <v>2</v>
      </c>
      <c r="AH233" s="32">
        <v>2</v>
      </c>
      <c r="AI233" s="32">
        <v>2</v>
      </c>
      <c r="AJ233" s="32">
        <v>2</v>
      </c>
      <c r="AK233" s="32">
        <v>2</v>
      </c>
      <c r="AL233" s="32">
        <v>2</v>
      </c>
      <c r="AM233" s="32">
        <v>2</v>
      </c>
      <c r="AN233" s="32">
        <v>2</v>
      </c>
      <c r="AO233" s="32">
        <v>2</v>
      </c>
      <c r="AP233" s="32">
        <v>2</v>
      </c>
      <c r="AQ233" s="32">
        <v>2</v>
      </c>
      <c r="AR233" s="32">
        <v>2</v>
      </c>
      <c r="AS233" s="32">
        <v>2</v>
      </c>
      <c r="AT233" s="32">
        <v>2</v>
      </c>
      <c r="AU233" s="32">
        <v>2</v>
      </c>
      <c r="AV233" s="32">
        <v>2</v>
      </c>
      <c r="AW233" s="32">
        <v>2</v>
      </c>
      <c r="AX233" s="32">
        <v>2</v>
      </c>
      <c r="AY233" s="32">
        <v>2</v>
      </c>
      <c r="AZ233" s="32">
        <v>2</v>
      </c>
      <c r="BA233" s="32">
        <v>2</v>
      </c>
      <c r="BB233" s="32">
        <v>2</v>
      </c>
      <c r="BC233" s="32">
        <v>2</v>
      </c>
    </row>
    <row r="234" spans="1:55" s="37" customFormat="1" x14ac:dyDescent="0.25">
      <c r="A234" s="71" t="s">
        <v>407</v>
      </c>
      <c r="B234" s="16" t="s">
        <v>408</v>
      </c>
      <c r="C234" s="29">
        <f t="shared" si="7"/>
        <v>231</v>
      </c>
      <c r="D234" s="13" t="s">
        <v>197</v>
      </c>
      <c r="E234" s="63" t="s">
        <v>36</v>
      </c>
      <c r="F234" s="28">
        <f t="shared" si="6"/>
        <v>16</v>
      </c>
      <c r="G234" s="29">
        <v>0</v>
      </c>
      <c r="H234" s="29">
        <v>2</v>
      </c>
      <c r="I234" s="29">
        <v>0</v>
      </c>
      <c r="J234" s="29">
        <v>1</v>
      </c>
      <c r="K234" s="29">
        <v>0</v>
      </c>
      <c r="L234" s="29">
        <v>2</v>
      </c>
      <c r="M234" s="29">
        <v>0</v>
      </c>
      <c r="N234" s="29">
        <v>0</v>
      </c>
      <c r="O234" s="29">
        <v>0</v>
      </c>
      <c r="P234" s="29">
        <v>2</v>
      </c>
      <c r="Q234" s="29">
        <v>3</v>
      </c>
      <c r="R234" s="29">
        <v>1</v>
      </c>
      <c r="S234" s="29">
        <v>0</v>
      </c>
      <c r="T234" s="29">
        <v>0</v>
      </c>
      <c r="U234" s="29">
        <v>0</v>
      </c>
      <c r="V234" s="35">
        <v>5</v>
      </c>
      <c r="W234" s="36">
        <v>0</v>
      </c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</row>
    <row r="235" spans="1:55" s="37" customFormat="1" x14ac:dyDescent="0.25">
      <c r="A235" s="72" t="s">
        <v>407</v>
      </c>
      <c r="B235" s="17" t="s">
        <v>408</v>
      </c>
      <c r="C235" s="29">
        <f t="shared" si="7"/>
        <v>232</v>
      </c>
      <c r="D235" s="13" t="s">
        <v>341</v>
      </c>
      <c r="E235" s="63" t="s">
        <v>246</v>
      </c>
      <c r="F235" s="28">
        <f t="shared" si="6"/>
        <v>33</v>
      </c>
      <c r="G235" s="29">
        <v>0</v>
      </c>
      <c r="H235" s="29">
        <v>0</v>
      </c>
      <c r="I235" s="29">
        <v>0</v>
      </c>
      <c r="J235" s="29">
        <v>0</v>
      </c>
      <c r="K235" s="29">
        <v>0</v>
      </c>
      <c r="L235" s="29">
        <v>0</v>
      </c>
      <c r="M235" s="29">
        <v>0</v>
      </c>
      <c r="N235" s="29">
        <v>25</v>
      </c>
      <c r="O235" s="29">
        <v>8</v>
      </c>
      <c r="P235" s="29">
        <v>0</v>
      </c>
      <c r="Q235" s="29">
        <v>0</v>
      </c>
      <c r="R235" s="29">
        <v>0</v>
      </c>
      <c r="S235" s="29">
        <v>0</v>
      </c>
      <c r="T235" s="29">
        <v>0</v>
      </c>
      <c r="U235" s="29">
        <v>0</v>
      </c>
      <c r="V235" s="29">
        <v>0</v>
      </c>
      <c r="W235" s="36">
        <v>0</v>
      </c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</row>
    <row r="236" spans="1:55" s="37" customFormat="1" x14ac:dyDescent="0.25">
      <c r="A236" s="71" t="s">
        <v>507</v>
      </c>
      <c r="B236" s="17" t="s">
        <v>433</v>
      </c>
      <c r="C236" s="29">
        <f t="shared" si="7"/>
        <v>233</v>
      </c>
      <c r="D236" s="45" t="s">
        <v>132</v>
      </c>
      <c r="E236" s="48" t="s">
        <v>133</v>
      </c>
      <c r="F236" s="28">
        <f t="shared" si="6"/>
        <v>6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0</v>
      </c>
      <c r="N236" s="29">
        <v>2</v>
      </c>
      <c r="O236" s="29">
        <v>1</v>
      </c>
      <c r="P236" s="29">
        <v>0</v>
      </c>
      <c r="Q236" s="29">
        <v>0</v>
      </c>
      <c r="R236" s="29">
        <v>3</v>
      </c>
      <c r="S236" s="29">
        <v>0</v>
      </c>
      <c r="T236" s="29">
        <v>0</v>
      </c>
      <c r="U236" s="29">
        <v>0</v>
      </c>
      <c r="V236" s="35">
        <v>0</v>
      </c>
      <c r="W236" s="36">
        <v>0</v>
      </c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</row>
    <row r="237" spans="1:55" s="37" customFormat="1" x14ac:dyDescent="0.25">
      <c r="A237" s="71" t="s">
        <v>507</v>
      </c>
      <c r="B237" s="17" t="s">
        <v>433</v>
      </c>
      <c r="C237" s="29">
        <f t="shared" si="7"/>
        <v>234</v>
      </c>
      <c r="D237" s="13" t="s">
        <v>141</v>
      </c>
      <c r="E237" s="13" t="s">
        <v>288</v>
      </c>
      <c r="F237" s="28">
        <f t="shared" si="6"/>
        <v>254</v>
      </c>
      <c r="G237" s="29">
        <v>10</v>
      </c>
      <c r="H237" s="29">
        <v>100</v>
      </c>
      <c r="I237" s="29">
        <v>10</v>
      </c>
      <c r="J237" s="29">
        <v>20</v>
      </c>
      <c r="K237" s="29">
        <v>2</v>
      </c>
      <c r="L237" s="29">
        <v>10</v>
      </c>
      <c r="M237" s="29">
        <v>30</v>
      </c>
      <c r="N237" s="29">
        <v>0</v>
      </c>
      <c r="O237" s="29">
        <v>0</v>
      </c>
      <c r="P237" s="29">
        <v>4</v>
      </c>
      <c r="Q237" s="29">
        <v>2</v>
      </c>
      <c r="R237" s="29">
        <v>0</v>
      </c>
      <c r="S237" s="29">
        <v>15</v>
      </c>
      <c r="T237" s="29">
        <v>10</v>
      </c>
      <c r="U237" s="29">
        <v>30</v>
      </c>
      <c r="V237" s="35">
        <v>10</v>
      </c>
      <c r="W237" s="36">
        <v>1</v>
      </c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</row>
    <row r="238" spans="1:55" s="37" customFormat="1" x14ac:dyDescent="0.25">
      <c r="A238" s="71" t="s">
        <v>507</v>
      </c>
      <c r="B238" s="17" t="s">
        <v>433</v>
      </c>
      <c r="C238" s="29">
        <f t="shared" si="7"/>
        <v>235</v>
      </c>
      <c r="D238" s="13" t="s">
        <v>28</v>
      </c>
      <c r="E238" s="13" t="s">
        <v>287</v>
      </c>
      <c r="F238" s="28">
        <f t="shared" si="6"/>
        <v>212</v>
      </c>
      <c r="G238" s="29">
        <v>3</v>
      </c>
      <c r="H238" s="29">
        <v>50</v>
      </c>
      <c r="I238" s="29">
        <v>10</v>
      </c>
      <c r="J238" s="29">
        <v>20</v>
      </c>
      <c r="K238" s="29">
        <v>4</v>
      </c>
      <c r="L238" s="29">
        <v>10</v>
      </c>
      <c r="M238" s="29">
        <v>30</v>
      </c>
      <c r="N238" s="29">
        <v>0</v>
      </c>
      <c r="O238" s="29">
        <v>0</v>
      </c>
      <c r="P238" s="29">
        <v>10</v>
      </c>
      <c r="Q238" s="29">
        <v>4</v>
      </c>
      <c r="R238" s="29">
        <v>3</v>
      </c>
      <c r="S238" s="29">
        <v>15</v>
      </c>
      <c r="T238" s="29">
        <v>10</v>
      </c>
      <c r="U238" s="29">
        <v>30</v>
      </c>
      <c r="V238" s="35">
        <v>10</v>
      </c>
      <c r="W238" s="36">
        <v>3</v>
      </c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</row>
    <row r="239" spans="1:55" s="40" customFormat="1" x14ac:dyDescent="0.25">
      <c r="A239" s="71" t="s">
        <v>507</v>
      </c>
      <c r="B239" s="17" t="s">
        <v>433</v>
      </c>
      <c r="C239" s="29">
        <f t="shared" si="7"/>
        <v>236</v>
      </c>
      <c r="D239" s="13" t="s">
        <v>91</v>
      </c>
      <c r="E239" s="13" t="s">
        <v>101</v>
      </c>
      <c r="F239" s="28">
        <f t="shared" si="6"/>
        <v>304</v>
      </c>
      <c r="G239" s="29">
        <v>15</v>
      </c>
      <c r="H239" s="29">
        <v>100</v>
      </c>
      <c r="I239" s="29">
        <v>25</v>
      </c>
      <c r="J239" s="29">
        <v>20</v>
      </c>
      <c r="K239" s="29">
        <v>4</v>
      </c>
      <c r="L239" s="29">
        <v>10</v>
      </c>
      <c r="M239" s="29">
        <v>30</v>
      </c>
      <c r="N239" s="29">
        <v>0</v>
      </c>
      <c r="O239" s="29">
        <v>0</v>
      </c>
      <c r="P239" s="29">
        <v>6</v>
      </c>
      <c r="Q239" s="29">
        <v>4</v>
      </c>
      <c r="R239" s="29">
        <v>2</v>
      </c>
      <c r="S239" s="29">
        <v>20</v>
      </c>
      <c r="T239" s="29">
        <v>20</v>
      </c>
      <c r="U239" s="29">
        <v>15</v>
      </c>
      <c r="V239" s="35">
        <v>30</v>
      </c>
      <c r="W239" s="38">
        <v>3</v>
      </c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  <c r="AZ239" s="39"/>
      <c r="BA239" s="39"/>
      <c r="BB239" s="39"/>
      <c r="BC239" s="39"/>
    </row>
    <row r="240" spans="1:55" s="37" customFormat="1" x14ac:dyDescent="0.25">
      <c r="A240" s="71" t="s">
        <v>507</v>
      </c>
      <c r="B240" s="17" t="s">
        <v>433</v>
      </c>
      <c r="C240" s="29">
        <f t="shared" si="7"/>
        <v>237</v>
      </c>
      <c r="D240" s="13" t="s">
        <v>29</v>
      </c>
      <c r="E240" s="13" t="s">
        <v>102</v>
      </c>
      <c r="F240" s="28">
        <f t="shared" si="6"/>
        <v>42</v>
      </c>
      <c r="G240" s="29">
        <v>2</v>
      </c>
      <c r="H240" s="29">
        <v>1</v>
      </c>
      <c r="I240" s="29">
        <v>1</v>
      </c>
      <c r="J240" s="29">
        <v>5</v>
      </c>
      <c r="K240" s="29">
        <v>2</v>
      </c>
      <c r="L240" s="29">
        <v>0</v>
      </c>
      <c r="M240" s="29">
        <v>4</v>
      </c>
      <c r="N240" s="29">
        <v>0</v>
      </c>
      <c r="O240" s="29">
        <v>0</v>
      </c>
      <c r="P240" s="29">
        <v>1</v>
      </c>
      <c r="Q240" s="29">
        <v>2</v>
      </c>
      <c r="R240" s="29">
        <v>2</v>
      </c>
      <c r="S240" s="29">
        <v>3</v>
      </c>
      <c r="T240" s="29">
        <v>1</v>
      </c>
      <c r="U240" s="29">
        <v>15</v>
      </c>
      <c r="V240" s="35">
        <v>1</v>
      </c>
      <c r="W240" s="36">
        <v>2</v>
      </c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</row>
    <row r="241" spans="1:55" s="37" customFormat="1" x14ac:dyDescent="0.25">
      <c r="A241" s="71" t="s">
        <v>507</v>
      </c>
      <c r="B241" s="17" t="s">
        <v>433</v>
      </c>
      <c r="C241" s="29">
        <f t="shared" si="7"/>
        <v>238</v>
      </c>
      <c r="D241" s="13" t="s">
        <v>30</v>
      </c>
      <c r="E241" s="13" t="s">
        <v>97</v>
      </c>
      <c r="F241" s="28">
        <f t="shared" si="6"/>
        <v>69</v>
      </c>
      <c r="G241" s="29">
        <v>4</v>
      </c>
      <c r="H241" s="29">
        <v>2</v>
      </c>
      <c r="I241" s="29">
        <v>2</v>
      </c>
      <c r="J241" s="29">
        <v>10</v>
      </c>
      <c r="K241" s="29">
        <v>1</v>
      </c>
      <c r="L241" s="29">
        <v>5</v>
      </c>
      <c r="M241" s="29">
        <v>2</v>
      </c>
      <c r="N241" s="29">
        <v>0</v>
      </c>
      <c r="O241" s="29">
        <v>0</v>
      </c>
      <c r="P241" s="29">
        <v>4</v>
      </c>
      <c r="Q241" s="29">
        <v>3</v>
      </c>
      <c r="R241" s="29">
        <v>1</v>
      </c>
      <c r="S241" s="29">
        <v>5</v>
      </c>
      <c r="T241" s="29">
        <v>2</v>
      </c>
      <c r="U241" s="43">
        <v>20</v>
      </c>
      <c r="V241" s="35">
        <v>4</v>
      </c>
      <c r="W241" s="36">
        <v>4</v>
      </c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</row>
    <row r="242" spans="1:55" s="37" customFormat="1" x14ac:dyDescent="0.25">
      <c r="A242" s="71" t="s">
        <v>507</v>
      </c>
      <c r="B242" s="17" t="s">
        <v>433</v>
      </c>
      <c r="C242" s="29">
        <f t="shared" si="7"/>
        <v>239</v>
      </c>
      <c r="D242" s="13" t="s">
        <v>290</v>
      </c>
      <c r="E242" s="58" t="s">
        <v>289</v>
      </c>
      <c r="F242" s="28">
        <f t="shared" si="6"/>
        <v>17</v>
      </c>
      <c r="G242" s="29">
        <v>1</v>
      </c>
      <c r="H242" s="29">
        <v>2</v>
      </c>
      <c r="I242" s="29">
        <v>2</v>
      </c>
      <c r="J242" s="29">
        <v>1</v>
      </c>
      <c r="K242" s="29">
        <v>0</v>
      </c>
      <c r="L242" s="29">
        <v>1</v>
      </c>
      <c r="M242" s="29">
        <v>1</v>
      </c>
      <c r="N242" s="29">
        <v>0</v>
      </c>
      <c r="O242" s="29">
        <v>0</v>
      </c>
      <c r="P242" s="29">
        <v>1</v>
      </c>
      <c r="Q242" s="29">
        <v>1</v>
      </c>
      <c r="R242" s="29">
        <v>1</v>
      </c>
      <c r="S242" s="29">
        <v>2</v>
      </c>
      <c r="T242" s="29">
        <v>1</v>
      </c>
      <c r="U242" s="43">
        <v>1</v>
      </c>
      <c r="V242" s="35">
        <v>0</v>
      </c>
      <c r="W242" s="36">
        <v>2</v>
      </c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</row>
    <row r="243" spans="1:55" s="37" customFormat="1" ht="21" customHeight="1" x14ac:dyDescent="0.25">
      <c r="A243" s="71" t="s">
        <v>507</v>
      </c>
      <c r="B243" s="17" t="s">
        <v>433</v>
      </c>
      <c r="C243" s="29">
        <f t="shared" si="7"/>
        <v>240</v>
      </c>
      <c r="D243" s="42" t="s">
        <v>84</v>
      </c>
      <c r="E243" s="42" t="s">
        <v>506</v>
      </c>
      <c r="F243" s="28">
        <f t="shared" si="6"/>
        <v>133</v>
      </c>
      <c r="G243" s="29">
        <v>5</v>
      </c>
      <c r="H243" s="29">
        <v>50</v>
      </c>
      <c r="I243" s="29">
        <v>2</v>
      </c>
      <c r="J243" s="29">
        <v>0</v>
      </c>
      <c r="K243" s="29">
        <v>2</v>
      </c>
      <c r="L243" s="29">
        <v>2</v>
      </c>
      <c r="M243" s="29">
        <v>20</v>
      </c>
      <c r="N243" s="29">
        <v>0</v>
      </c>
      <c r="O243" s="29">
        <v>0</v>
      </c>
      <c r="P243" s="29">
        <v>1</v>
      </c>
      <c r="Q243" s="29">
        <v>3</v>
      </c>
      <c r="R243" s="29">
        <v>1</v>
      </c>
      <c r="S243" s="29">
        <v>6</v>
      </c>
      <c r="T243" s="29">
        <v>10</v>
      </c>
      <c r="U243" s="29">
        <v>30</v>
      </c>
      <c r="V243" s="35">
        <v>0</v>
      </c>
      <c r="W243" s="36">
        <v>1</v>
      </c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</row>
    <row r="244" spans="1:55" s="37" customFormat="1" ht="30.75" customHeight="1" x14ac:dyDescent="0.25">
      <c r="A244" s="71" t="s">
        <v>407</v>
      </c>
      <c r="B244" s="16" t="s">
        <v>408</v>
      </c>
      <c r="C244" s="29">
        <f t="shared" si="7"/>
        <v>241</v>
      </c>
      <c r="D244" s="13" t="s">
        <v>500</v>
      </c>
      <c r="E244" s="13" t="s">
        <v>112</v>
      </c>
      <c r="F244" s="28">
        <f t="shared" si="6"/>
        <v>7</v>
      </c>
      <c r="G244" s="29">
        <v>1</v>
      </c>
      <c r="H244" s="29">
        <v>0</v>
      </c>
      <c r="I244" s="29">
        <v>0</v>
      </c>
      <c r="J244" s="29">
        <v>1</v>
      </c>
      <c r="K244" s="29">
        <v>0</v>
      </c>
      <c r="L244" s="29">
        <v>1</v>
      </c>
      <c r="M244" s="29">
        <v>0</v>
      </c>
      <c r="N244" s="29">
        <v>0</v>
      </c>
      <c r="O244" s="29">
        <v>1</v>
      </c>
      <c r="P244" s="29">
        <v>0</v>
      </c>
      <c r="Q244" s="29">
        <v>0</v>
      </c>
      <c r="R244" s="29">
        <v>0</v>
      </c>
      <c r="S244" s="29">
        <v>1</v>
      </c>
      <c r="T244" s="29">
        <v>1</v>
      </c>
      <c r="U244" s="29">
        <v>0</v>
      </c>
      <c r="V244" s="35"/>
      <c r="W244" s="36">
        <v>1</v>
      </c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</row>
    <row r="245" spans="1:55" s="37" customFormat="1" ht="30" x14ac:dyDescent="0.25">
      <c r="A245" s="71" t="s">
        <v>407</v>
      </c>
      <c r="B245" s="16" t="s">
        <v>408</v>
      </c>
      <c r="C245" s="29">
        <f t="shared" si="7"/>
        <v>242</v>
      </c>
      <c r="D245" s="13" t="s">
        <v>501</v>
      </c>
      <c r="E245" s="13" t="s">
        <v>39</v>
      </c>
      <c r="F245" s="28">
        <f t="shared" si="6"/>
        <v>10</v>
      </c>
      <c r="G245" s="29">
        <v>1</v>
      </c>
      <c r="H245" s="29">
        <v>0</v>
      </c>
      <c r="I245" s="29">
        <v>0</v>
      </c>
      <c r="J245" s="29">
        <v>1</v>
      </c>
      <c r="K245" s="29">
        <v>0</v>
      </c>
      <c r="L245" s="29">
        <v>1</v>
      </c>
      <c r="M245" s="29">
        <v>2</v>
      </c>
      <c r="N245" s="29">
        <v>0</v>
      </c>
      <c r="O245" s="29">
        <v>2</v>
      </c>
      <c r="P245" s="29">
        <v>0</v>
      </c>
      <c r="Q245" s="29">
        <v>0</v>
      </c>
      <c r="R245" s="29">
        <v>1</v>
      </c>
      <c r="S245" s="29">
        <v>0</v>
      </c>
      <c r="T245" s="29">
        <v>0</v>
      </c>
      <c r="U245" s="29">
        <v>0</v>
      </c>
      <c r="V245" s="35">
        <v>1</v>
      </c>
      <c r="W245" s="36">
        <v>1</v>
      </c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</row>
    <row r="246" spans="1:55" s="50" customFormat="1" ht="31.5" customHeight="1" x14ac:dyDescent="0.25">
      <c r="A246" s="70" t="s">
        <v>407</v>
      </c>
      <c r="B246" s="18" t="s">
        <v>408</v>
      </c>
      <c r="C246" s="32">
        <f t="shared" si="7"/>
        <v>243</v>
      </c>
      <c r="D246" s="19" t="s">
        <v>502</v>
      </c>
      <c r="E246" s="19" t="s">
        <v>114</v>
      </c>
      <c r="F246" s="28">
        <f t="shared" si="6"/>
        <v>59</v>
      </c>
      <c r="G246" s="32">
        <v>1</v>
      </c>
      <c r="H246" s="32">
        <v>2</v>
      </c>
      <c r="I246" s="32">
        <v>1</v>
      </c>
      <c r="J246" s="32">
        <v>1</v>
      </c>
      <c r="K246" s="32">
        <v>1</v>
      </c>
      <c r="L246" s="32">
        <v>3</v>
      </c>
      <c r="M246" s="32">
        <v>5</v>
      </c>
      <c r="N246" s="32">
        <v>0</v>
      </c>
      <c r="O246" s="32">
        <v>1</v>
      </c>
      <c r="P246" s="32">
        <v>2</v>
      </c>
      <c r="Q246" s="32">
        <v>1</v>
      </c>
      <c r="R246" s="32">
        <v>1</v>
      </c>
      <c r="S246" s="32">
        <v>4</v>
      </c>
      <c r="T246" s="32">
        <v>1</v>
      </c>
      <c r="U246" s="32">
        <v>1</v>
      </c>
      <c r="V246" s="53">
        <v>1</v>
      </c>
      <c r="W246" s="33">
        <v>1</v>
      </c>
      <c r="X246" s="49">
        <v>1</v>
      </c>
      <c r="Y246" s="49">
        <v>1</v>
      </c>
      <c r="Z246" s="49">
        <v>1</v>
      </c>
      <c r="AA246" s="49">
        <v>1</v>
      </c>
      <c r="AB246" s="49">
        <v>1</v>
      </c>
      <c r="AC246" s="49">
        <v>1</v>
      </c>
      <c r="AD246" s="49">
        <v>1</v>
      </c>
      <c r="AE246" s="49">
        <v>1</v>
      </c>
      <c r="AF246" s="49">
        <v>1</v>
      </c>
      <c r="AG246" s="49">
        <v>1</v>
      </c>
      <c r="AH246" s="49">
        <v>1</v>
      </c>
      <c r="AI246" s="49">
        <v>1</v>
      </c>
      <c r="AJ246" s="49">
        <v>1</v>
      </c>
      <c r="AK246" s="49">
        <v>1</v>
      </c>
      <c r="AL246" s="49">
        <v>1</v>
      </c>
      <c r="AM246" s="49">
        <v>1</v>
      </c>
      <c r="AN246" s="49">
        <v>1</v>
      </c>
      <c r="AO246" s="49">
        <v>1</v>
      </c>
      <c r="AP246" s="49">
        <v>1</v>
      </c>
      <c r="AQ246" s="49">
        <v>1</v>
      </c>
      <c r="AR246" s="49">
        <v>1</v>
      </c>
      <c r="AS246" s="49">
        <v>1</v>
      </c>
      <c r="AT246" s="49">
        <v>1</v>
      </c>
      <c r="AU246" s="49">
        <v>1</v>
      </c>
      <c r="AV246" s="49">
        <v>1</v>
      </c>
      <c r="AW246" s="49">
        <v>1</v>
      </c>
      <c r="AX246" s="49">
        <v>1</v>
      </c>
      <c r="AY246" s="49">
        <v>1</v>
      </c>
      <c r="AZ246" s="49">
        <v>1</v>
      </c>
      <c r="BA246" s="49">
        <v>1</v>
      </c>
      <c r="BB246" s="49">
        <v>1</v>
      </c>
      <c r="BC246" s="49">
        <v>1</v>
      </c>
    </row>
    <row r="247" spans="1:55" s="37" customFormat="1" ht="30" x14ac:dyDescent="0.25">
      <c r="A247" s="71" t="s">
        <v>507</v>
      </c>
      <c r="B247" s="17" t="s">
        <v>433</v>
      </c>
      <c r="C247" s="29">
        <f t="shared" si="7"/>
        <v>244</v>
      </c>
      <c r="D247" s="42" t="s">
        <v>291</v>
      </c>
      <c r="E247" s="42" t="s">
        <v>292</v>
      </c>
      <c r="F247" s="28">
        <f t="shared" si="6"/>
        <v>11</v>
      </c>
      <c r="G247" s="29">
        <v>0</v>
      </c>
      <c r="H247" s="29">
        <v>0</v>
      </c>
      <c r="I247" s="29">
        <v>0</v>
      </c>
      <c r="J247" s="29">
        <v>0</v>
      </c>
      <c r="K247" s="29">
        <v>0</v>
      </c>
      <c r="L247" s="29">
        <v>0</v>
      </c>
      <c r="M247" s="29">
        <v>1</v>
      </c>
      <c r="N247" s="29">
        <v>3</v>
      </c>
      <c r="O247" s="29">
        <v>7</v>
      </c>
      <c r="P247" s="29">
        <v>0</v>
      </c>
      <c r="Q247" s="29">
        <v>0</v>
      </c>
      <c r="R247" s="29">
        <v>0</v>
      </c>
      <c r="S247" s="29">
        <v>0</v>
      </c>
      <c r="T247" s="29">
        <v>0</v>
      </c>
      <c r="U247" s="29">
        <v>0</v>
      </c>
      <c r="V247" s="35">
        <v>0</v>
      </c>
      <c r="W247" s="36">
        <v>0</v>
      </c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</row>
    <row r="248" spans="1:55" s="37" customFormat="1" x14ac:dyDescent="0.25">
      <c r="A248" s="71" t="s">
        <v>507</v>
      </c>
      <c r="B248" s="17" t="s">
        <v>433</v>
      </c>
      <c r="C248" s="29">
        <f t="shared" si="7"/>
        <v>245</v>
      </c>
      <c r="D248" s="42" t="s">
        <v>293</v>
      </c>
      <c r="E248" s="42" t="s">
        <v>294</v>
      </c>
      <c r="F248" s="28">
        <f t="shared" si="6"/>
        <v>21</v>
      </c>
      <c r="G248" s="29">
        <v>0</v>
      </c>
      <c r="H248" s="29">
        <v>0</v>
      </c>
      <c r="I248" s="29">
        <v>1</v>
      </c>
      <c r="J248" s="29">
        <v>0</v>
      </c>
      <c r="K248" s="29">
        <v>0</v>
      </c>
      <c r="L248" s="29">
        <v>0</v>
      </c>
      <c r="M248" s="29">
        <v>0</v>
      </c>
      <c r="N248" s="29">
        <v>12</v>
      </c>
      <c r="O248" s="29">
        <v>8</v>
      </c>
      <c r="P248" s="29">
        <v>0</v>
      </c>
      <c r="Q248" s="29">
        <v>0</v>
      </c>
      <c r="R248" s="29">
        <v>0</v>
      </c>
      <c r="S248" s="29">
        <v>0</v>
      </c>
      <c r="T248" s="29">
        <v>0</v>
      </c>
      <c r="U248" s="29">
        <v>0</v>
      </c>
      <c r="V248" s="35">
        <v>0</v>
      </c>
      <c r="W248" s="36">
        <v>0</v>
      </c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</row>
    <row r="249" spans="1:55" s="37" customFormat="1" ht="36.75" customHeight="1" x14ac:dyDescent="0.25">
      <c r="A249" s="71" t="s">
        <v>407</v>
      </c>
      <c r="B249" s="16" t="s">
        <v>408</v>
      </c>
      <c r="C249" s="29">
        <f t="shared" si="7"/>
        <v>246</v>
      </c>
      <c r="D249" s="13" t="s">
        <v>295</v>
      </c>
      <c r="E249" s="13" t="s">
        <v>118</v>
      </c>
      <c r="F249" s="28">
        <f t="shared" si="6"/>
        <v>6</v>
      </c>
      <c r="G249" s="29">
        <v>2</v>
      </c>
      <c r="H249" s="29">
        <v>0</v>
      </c>
      <c r="I249" s="29">
        <v>0</v>
      </c>
      <c r="J249" s="29">
        <v>1</v>
      </c>
      <c r="K249" s="29">
        <v>2</v>
      </c>
      <c r="L249" s="29">
        <v>0</v>
      </c>
      <c r="M249" s="29">
        <v>0</v>
      </c>
      <c r="N249" s="29">
        <v>0</v>
      </c>
      <c r="O249" s="29">
        <v>0</v>
      </c>
      <c r="P249" s="29">
        <v>0</v>
      </c>
      <c r="Q249" s="29">
        <v>0</v>
      </c>
      <c r="R249" s="29">
        <v>0</v>
      </c>
      <c r="S249" s="29">
        <v>0</v>
      </c>
      <c r="T249" s="29">
        <v>0</v>
      </c>
      <c r="U249" s="29">
        <v>0</v>
      </c>
      <c r="V249" s="35">
        <v>1</v>
      </c>
      <c r="W249" s="36">
        <v>0</v>
      </c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</row>
    <row r="250" spans="1:55" s="37" customFormat="1" ht="29.25" customHeight="1" x14ac:dyDescent="0.25">
      <c r="A250" s="71" t="s">
        <v>407</v>
      </c>
      <c r="B250" s="16" t="s">
        <v>408</v>
      </c>
      <c r="C250" s="29">
        <f t="shared" si="7"/>
        <v>247</v>
      </c>
      <c r="D250" s="13" t="s">
        <v>370</v>
      </c>
      <c r="E250" s="13" t="s">
        <v>371</v>
      </c>
      <c r="F250" s="28">
        <f t="shared" si="6"/>
        <v>10</v>
      </c>
      <c r="G250" s="29">
        <v>3</v>
      </c>
      <c r="H250" s="29">
        <v>0</v>
      </c>
      <c r="I250" s="29">
        <v>3</v>
      </c>
      <c r="J250" s="29">
        <v>0</v>
      </c>
      <c r="K250" s="29">
        <v>0</v>
      </c>
      <c r="L250" s="29">
        <v>0</v>
      </c>
      <c r="M250" s="29">
        <v>0</v>
      </c>
      <c r="N250" s="29">
        <v>0</v>
      </c>
      <c r="O250" s="29">
        <v>0</v>
      </c>
      <c r="P250" s="29">
        <v>0</v>
      </c>
      <c r="Q250" s="29">
        <v>0</v>
      </c>
      <c r="R250" s="29">
        <v>0</v>
      </c>
      <c r="S250" s="29">
        <v>0</v>
      </c>
      <c r="T250" s="29">
        <v>4</v>
      </c>
      <c r="U250" s="29">
        <v>0</v>
      </c>
      <c r="V250" s="35">
        <v>0</v>
      </c>
      <c r="W250" s="36">
        <v>0</v>
      </c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</row>
    <row r="251" spans="1:55" s="37" customFormat="1" ht="29.25" customHeight="1" x14ac:dyDescent="0.25">
      <c r="A251" s="71" t="s">
        <v>407</v>
      </c>
      <c r="B251" s="16" t="s">
        <v>408</v>
      </c>
      <c r="C251" s="29">
        <f t="shared" si="7"/>
        <v>248</v>
      </c>
      <c r="D251" s="13" t="s">
        <v>366</v>
      </c>
      <c r="E251" s="13" t="s">
        <v>59</v>
      </c>
      <c r="F251" s="28">
        <f t="shared" si="6"/>
        <v>68</v>
      </c>
      <c r="G251" s="29">
        <v>5</v>
      </c>
      <c r="H251" s="29">
        <v>6</v>
      </c>
      <c r="I251" s="29">
        <v>4</v>
      </c>
      <c r="J251" s="29">
        <v>6</v>
      </c>
      <c r="K251" s="29">
        <v>3</v>
      </c>
      <c r="L251" s="29">
        <v>3</v>
      </c>
      <c r="M251" s="29">
        <v>4</v>
      </c>
      <c r="N251" s="29">
        <v>0</v>
      </c>
      <c r="O251" s="29">
        <v>0</v>
      </c>
      <c r="P251" s="29">
        <v>5</v>
      </c>
      <c r="Q251" s="29">
        <v>4</v>
      </c>
      <c r="R251" s="29">
        <v>4</v>
      </c>
      <c r="S251" s="29">
        <v>5</v>
      </c>
      <c r="T251" s="29">
        <v>5</v>
      </c>
      <c r="U251" s="29">
        <v>0</v>
      </c>
      <c r="V251" s="35">
        <v>5</v>
      </c>
      <c r="W251" s="36">
        <v>2</v>
      </c>
      <c r="X251" s="34"/>
      <c r="Y251" s="34"/>
      <c r="Z251" s="34"/>
      <c r="AA251" s="34"/>
      <c r="AB251" s="34"/>
      <c r="AC251" s="34">
        <v>1</v>
      </c>
      <c r="AD251" s="34"/>
      <c r="AE251" s="34">
        <v>1</v>
      </c>
      <c r="AF251" s="34"/>
      <c r="AG251" s="34"/>
      <c r="AH251" s="34"/>
      <c r="AI251" s="34"/>
      <c r="AJ251" s="34"/>
      <c r="AK251" s="34"/>
      <c r="AL251" s="34">
        <v>1</v>
      </c>
      <c r="AM251" s="34">
        <v>1</v>
      </c>
      <c r="AN251" s="34"/>
      <c r="AO251" s="34">
        <v>1</v>
      </c>
      <c r="AP251" s="34"/>
      <c r="AQ251" s="34"/>
      <c r="AR251" s="34">
        <v>1</v>
      </c>
      <c r="AS251" s="34"/>
      <c r="AT251" s="34"/>
      <c r="AU251" s="34"/>
      <c r="AV251" s="34"/>
      <c r="AW251" s="34"/>
      <c r="AX251" s="34"/>
      <c r="AY251" s="34"/>
      <c r="AZ251" s="34">
        <v>1</v>
      </c>
      <c r="BA251" s="34"/>
      <c r="BB251" s="34"/>
      <c r="BC251" s="34"/>
    </row>
    <row r="252" spans="1:55" s="37" customFormat="1" ht="29.25" customHeight="1" x14ac:dyDescent="0.25">
      <c r="A252" s="71" t="s">
        <v>407</v>
      </c>
      <c r="B252" s="16" t="s">
        <v>408</v>
      </c>
      <c r="C252" s="29">
        <f t="shared" si="7"/>
        <v>249</v>
      </c>
      <c r="D252" s="13" t="s">
        <v>367</v>
      </c>
      <c r="E252" s="13" t="s">
        <v>60</v>
      </c>
      <c r="F252" s="28">
        <f t="shared" si="6"/>
        <v>68</v>
      </c>
      <c r="G252" s="29">
        <v>5</v>
      </c>
      <c r="H252" s="29">
        <v>6</v>
      </c>
      <c r="I252" s="29">
        <v>4</v>
      </c>
      <c r="J252" s="29">
        <v>6</v>
      </c>
      <c r="K252" s="29">
        <v>3</v>
      </c>
      <c r="L252" s="29">
        <v>3</v>
      </c>
      <c r="M252" s="29">
        <v>4</v>
      </c>
      <c r="N252" s="29">
        <v>0</v>
      </c>
      <c r="O252" s="29">
        <v>0</v>
      </c>
      <c r="P252" s="29">
        <v>5</v>
      </c>
      <c r="Q252" s="29">
        <v>4</v>
      </c>
      <c r="R252" s="29">
        <v>4</v>
      </c>
      <c r="S252" s="29">
        <v>5</v>
      </c>
      <c r="T252" s="29">
        <v>5</v>
      </c>
      <c r="U252" s="29">
        <v>0</v>
      </c>
      <c r="V252" s="35">
        <v>5</v>
      </c>
      <c r="W252" s="36">
        <v>2</v>
      </c>
      <c r="X252" s="34"/>
      <c r="Y252" s="34"/>
      <c r="Z252" s="34"/>
      <c r="AA252" s="34"/>
      <c r="AB252" s="34"/>
      <c r="AC252" s="34">
        <v>1</v>
      </c>
      <c r="AD252" s="34"/>
      <c r="AE252" s="34">
        <v>1</v>
      </c>
      <c r="AF252" s="34"/>
      <c r="AG252" s="34"/>
      <c r="AH252" s="34"/>
      <c r="AI252" s="34"/>
      <c r="AJ252" s="34"/>
      <c r="AK252" s="34"/>
      <c r="AL252" s="34">
        <v>1</v>
      </c>
      <c r="AM252" s="34">
        <v>1</v>
      </c>
      <c r="AN252" s="34"/>
      <c r="AO252" s="34">
        <v>1</v>
      </c>
      <c r="AP252" s="34"/>
      <c r="AQ252" s="34"/>
      <c r="AR252" s="34">
        <v>1</v>
      </c>
      <c r="AS252" s="34"/>
      <c r="AT252" s="34"/>
      <c r="AU252" s="34"/>
      <c r="AV252" s="34"/>
      <c r="AW252" s="34"/>
      <c r="AX252" s="34"/>
      <c r="AY252" s="34"/>
      <c r="AZ252" s="34">
        <v>1</v>
      </c>
      <c r="BA252" s="34"/>
      <c r="BB252" s="34"/>
      <c r="BC252" s="34"/>
    </row>
    <row r="253" spans="1:55" s="37" customFormat="1" ht="29.25" customHeight="1" x14ac:dyDescent="0.25">
      <c r="A253" s="71" t="s">
        <v>407</v>
      </c>
      <c r="B253" s="16" t="s">
        <v>408</v>
      </c>
      <c r="C253" s="29">
        <f t="shared" si="7"/>
        <v>250</v>
      </c>
      <c r="D253" s="13" t="s">
        <v>368</v>
      </c>
      <c r="E253" s="13" t="s">
        <v>369</v>
      </c>
      <c r="F253" s="28">
        <f t="shared" si="6"/>
        <v>18</v>
      </c>
      <c r="G253" s="29">
        <v>0</v>
      </c>
      <c r="H253" s="29">
        <v>6</v>
      </c>
      <c r="I253" s="29">
        <v>0</v>
      </c>
      <c r="J253" s="29">
        <v>0</v>
      </c>
      <c r="K253" s="29">
        <v>0</v>
      </c>
      <c r="L253" s="29">
        <v>0</v>
      </c>
      <c r="M253" s="29">
        <v>0</v>
      </c>
      <c r="N253" s="29">
        <v>0</v>
      </c>
      <c r="O253" s="29">
        <v>0</v>
      </c>
      <c r="P253" s="29">
        <v>6</v>
      </c>
      <c r="Q253" s="29">
        <v>0</v>
      </c>
      <c r="R253" s="29">
        <v>0</v>
      </c>
      <c r="S253" s="29">
        <v>0</v>
      </c>
      <c r="T253" s="29">
        <v>0</v>
      </c>
      <c r="U253" s="29">
        <v>0</v>
      </c>
      <c r="V253" s="35">
        <v>6</v>
      </c>
      <c r="W253" s="36">
        <v>0</v>
      </c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</row>
    <row r="254" spans="1:55" s="37" customFormat="1" x14ac:dyDescent="0.25">
      <c r="A254" s="71" t="s">
        <v>507</v>
      </c>
      <c r="B254" s="17" t="s">
        <v>433</v>
      </c>
      <c r="C254" s="29">
        <f t="shared" si="7"/>
        <v>251</v>
      </c>
      <c r="D254" s="52" t="s">
        <v>71</v>
      </c>
      <c r="E254" s="52" t="s">
        <v>122</v>
      </c>
      <c r="F254" s="28">
        <f t="shared" si="6"/>
        <v>27</v>
      </c>
      <c r="G254" s="29">
        <v>1</v>
      </c>
      <c r="H254" s="29">
        <v>2</v>
      </c>
      <c r="I254" s="29">
        <v>10</v>
      </c>
      <c r="J254" s="29">
        <v>0</v>
      </c>
      <c r="K254" s="29">
        <v>1</v>
      </c>
      <c r="L254" s="29">
        <v>1</v>
      </c>
      <c r="M254" s="29">
        <v>0</v>
      </c>
      <c r="N254" s="29">
        <v>0</v>
      </c>
      <c r="O254" s="29">
        <v>2</v>
      </c>
      <c r="P254" s="29"/>
      <c r="Q254" s="29">
        <v>1</v>
      </c>
      <c r="R254" s="29">
        <v>1</v>
      </c>
      <c r="S254" s="29">
        <v>3</v>
      </c>
      <c r="T254" s="29">
        <v>1</v>
      </c>
      <c r="U254" s="29">
        <v>0</v>
      </c>
      <c r="V254" s="35">
        <v>2</v>
      </c>
      <c r="W254" s="36">
        <v>2</v>
      </c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</row>
    <row r="255" spans="1:55" s="37" customFormat="1" x14ac:dyDescent="0.25">
      <c r="A255" s="72" t="s">
        <v>407</v>
      </c>
      <c r="B255" s="17" t="s">
        <v>433</v>
      </c>
      <c r="C255" s="29">
        <f t="shared" si="7"/>
        <v>252</v>
      </c>
      <c r="D255" s="52" t="s">
        <v>126</v>
      </c>
      <c r="E255" s="52" t="s">
        <v>154</v>
      </c>
      <c r="F255" s="28">
        <f t="shared" si="6"/>
        <v>8</v>
      </c>
      <c r="G255" s="29">
        <v>0</v>
      </c>
      <c r="H255" s="29">
        <v>1</v>
      </c>
      <c r="I255" s="29">
        <v>2</v>
      </c>
      <c r="J255" s="29">
        <v>0</v>
      </c>
      <c r="K255" s="29">
        <v>0</v>
      </c>
      <c r="L255" s="29">
        <v>0</v>
      </c>
      <c r="M255" s="29">
        <v>0</v>
      </c>
      <c r="N255" s="29">
        <v>0</v>
      </c>
      <c r="O255" s="29">
        <v>0</v>
      </c>
      <c r="P255" s="29">
        <v>0</v>
      </c>
      <c r="Q255" s="29">
        <v>0</v>
      </c>
      <c r="R255" s="29">
        <v>1</v>
      </c>
      <c r="S255" s="29">
        <v>0</v>
      </c>
      <c r="T255" s="29">
        <v>0</v>
      </c>
      <c r="U255" s="43">
        <v>2</v>
      </c>
      <c r="V255" s="35">
        <v>2</v>
      </c>
      <c r="W255" s="36">
        <v>0</v>
      </c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</row>
    <row r="256" spans="1:55" s="37" customFormat="1" x14ac:dyDescent="0.25">
      <c r="A256" s="71" t="s">
        <v>507</v>
      </c>
      <c r="B256" s="17" t="s">
        <v>433</v>
      </c>
      <c r="C256" s="29">
        <f t="shared" si="7"/>
        <v>253</v>
      </c>
      <c r="D256" s="52" t="s">
        <v>127</v>
      </c>
      <c r="E256" s="52" t="s">
        <v>103</v>
      </c>
      <c r="F256" s="28">
        <f t="shared" si="6"/>
        <v>151</v>
      </c>
      <c r="G256" s="29">
        <v>20</v>
      </c>
      <c r="H256" s="29">
        <v>30</v>
      </c>
      <c r="I256" s="29">
        <v>5</v>
      </c>
      <c r="J256" s="29">
        <v>10</v>
      </c>
      <c r="K256" s="29">
        <v>3</v>
      </c>
      <c r="L256" s="29">
        <v>5</v>
      </c>
      <c r="M256" s="29">
        <v>10</v>
      </c>
      <c r="N256" s="29">
        <v>0</v>
      </c>
      <c r="O256" s="29">
        <v>0</v>
      </c>
      <c r="P256" s="29">
        <v>10</v>
      </c>
      <c r="Q256" s="29">
        <v>3</v>
      </c>
      <c r="R256" s="29">
        <v>2</v>
      </c>
      <c r="S256" s="29">
        <v>15</v>
      </c>
      <c r="T256" s="29">
        <v>5</v>
      </c>
      <c r="U256" s="43">
        <v>20</v>
      </c>
      <c r="V256" s="35">
        <v>10</v>
      </c>
      <c r="W256" s="36">
        <v>3</v>
      </c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</row>
    <row r="257" spans="1:55" s="37" customFormat="1" x14ac:dyDescent="0.25">
      <c r="A257" s="71" t="s">
        <v>407</v>
      </c>
      <c r="B257" s="16" t="s">
        <v>408</v>
      </c>
      <c r="C257" s="29">
        <f t="shared" si="7"/>
        <v>254</v>
      </c>
      <c r="D257" s="52" t="s">
        <v>347</v>
      </c>
      <c r="E257" s="52" t="s">
        <v>348</v>
      </c>
      <c r="F257" s="28">
        <f t="shared" si="6"/>
        <v>5</v>
      </c>
      <c r="G257" s="29">
        <v>0</v>
      </c>
      <c r="H257" s="29">
        <v>0</v>
      </c>
      <c r="I257" s="29">
        <v>0</v>
      </c>
      <c r="J257" s="29">
        <v>0</v>
      </c>
      <c r="K257" s="29">
        <v>0</v>
      </c>
      <c r="L257" s="29">
        <v>0</v>
      </c>
      <c r="M257" s="29">
        <v>0</v>
      </c>
      <c r="N257" s="29">
        <v>2</v>
      </c>
      <c r="O257" s="29">
        <v>1</v>
      </c>
      <c r="P257" s="29">
        <v>0</v>
      </c>
      <c r="Q257" s="29">
        <v>0</v>
      </c>
      <c r="R257" s="29">
        <v>0</v>
      </c>
      <c r="S257" s="29">
        <v>0</v>
      </c>
      <c r="T257" s="29">
        <v>0</v>
      </c>
      <c r="U257" s="29">
        <v>0</v>
      </c>
      <c r="V257" s="29">
        <v>0</v>
      </c>
      <c r="W257" s="36">
        <v>2</v>
      </c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</row>
    <row r="258" spans="1:55" s="37" customFormat="1" x14ac:dyDescent="0.25">
      <c r="A258" s="71" t="s">
        <v>407</v>
      </c>
      <c r="B258" s="16" t="s">
        <v>408</v>
      </c>
      <c r="C258" s="29">
        <f t="shared" si="7"/>
        <v>255</v>
      </c>
      <c r="D258" s="42" t="s">
        <v>349</v>
      </c>
      <c r="E258" s="42" t="s">
        <v>112</v>
      </c>
      <c r="F258" s="28">
        <f t="shared" si="6"/>
        <v>2</v>
      </c>
      <c r="G258" s="29">
        <v>0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29">
        <v>1</v>
      </c>
      <c r="P258" s="29">
        <v>0</v>
      </c>
      <c r="Q258" s="29">
        <v>0</v>
      </c>
      <c r="R258" s="29">
        <v>0</v>
      </c>
      <c r="S258" s="29">
        <v>0</v>
      </c>
      <c r="T258" s="29">
        <v>0</v>
      </c>
      <c r="U258" s="29">
        <v>0</v>
      </c>
      <c r="V258" s="29">
        <v>0</v>
      </c>
      <c r="W258" s="36">
        <v>1</v>
      </c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</row>
    <row r="259" spans="1:55" s="37" customFormat="1" x14ac:dyDescent="0.25">
      <c r="A259" s="71" t="s">
        <v>507</v>
      </c>
      <c r="B259" s="17" t="s">
        <v>433</v>
      </c>
      <c r="C259" s="29">
        <f t="shared" si="7"/>
        <v>256</v>
      </c>
      <c r="D259" s="42" t="s">
        <v>85</v>
      </c>
      <c r="E259" s="42" t="s">
        <v>296</v>
      </c>
      <c r="F259" s="28">
        <f t="shared" si="6"/>
        <v>37</v>
      </c>
      <c r="G259" s="29">
        <v>0</v>
      </c>
      <c r="H259" s="29">
        <v>2</v>
      </c>
      <c r="I259" s="29">
        <v>7</v>
      </c>
      <c r="J259" s="29">
        <v>4</v>
      </c>
      <c r="K259" s="29">
        <v>3</v>
      </c>
      <c r="L259" s="29">
        <v>1</v>
      </c>
      <c r="M259" s="29">
        <v>7</v>
      </c>
      <c r="N259" s="29">
        <v>0</v>
      </c>
      <c r="O259" s="29">
        <v>0</v>
      </c>
      <c r="P259" s="29">
        <v>0</v>
      </c>
      <c r="Q259" s="29">
        <v>2</v>
      </c>
      <c r="R259" s="29">
        <v>1</v>
      </c>
      <c r="S259" s="29">
        <v>4</v>
      </c>
      <c r="T259" s="29">
        <v>0</v>
      </c>
      <c r="U259" s="29">
        <v>2</v>
      </c>
      <c r="V259" s="35">
        <v>2</v>
      </c>
      <c r="W259" s="36">
        <v>2</v>
      </c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</row>
    <row r="260" spans="1:55" s="37" customFormat="1" x14ac:dyDescent="0.25">
      <c r="A260" s="71" t="s">
        <v>507</v>
      </c>
      <c r="B260" s="17" t="s">
        <v>433</v>
      </c>
      <c r="C260" s="29">
        <f t="shared" si="7"/>
        <v>257</v>
      </c>
      <c r="D260" s="42" t="s">
        <v>338</v>
      </c>
      <c r="E260" s="42" t="s">
        <v>335</v>
      </c>
      <c r="F260" s="28">
        <f t="shared" si="6"/>
        <v>4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2</v>
      </c>
      <c r="P260" s="29">
        <v>0</v>
      </c>
      <c r="Q260" s="29">
        <v>2</v>
      </c>
      <c r="R260" s="29">
        <v>0</v>
      </c>
      <c r="S260" s="29">
        <v>0</v>
      </c>
      <c r="T260" s="29">
        <v>0</v>
      </c>
      <c r="U260" s="29">
        <v>0</v>
      </c>
      <c r="V260" s="29">
        <v>0</v>
      </c>
      <c r="W260" s="36">
        <v>0</v>
      </c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</row>
    <row r="261" spans="1:55" s="40" customFormat="1" x14ac:dyDescent="0.25">
      <c r="A261" s="71" t="s">
        <v>507</v>
      </c>
      <c r="B261" s="17" t="s">
        <v>433</v>
      </c>
      <c r="C261" s="29">
        <f t="shared" si="7"/>
        <v>258</v>
      </c>
      <c r="D261" s="13" t="s">
        <v>31</v>
      </c>
      <c r="E261" s="13" t="s">
        <v>380</v>
      </c>
      <c r="F261" s="28">
        <f t="shared" ref="F261:F283" si="8">SUM(G261:BC261)</f>
        <v>365</v>
      </c>
      <c r="G261" s="29">
        <v>10</v>
      </c>
      <c r="H261" s="29">
        <v>100</v>
      </c>
      <c r="I261" s="29">
        <v>50</v>
      </c>
      <c r="J261" s="29">
        <v>20</v>
      </c>
      <c r="K261" s="29">
        <v>3</v>
      </c>
      <c r="L261" s="29">
        <v>20</v>
      </c>
      <c r="M261" s="29">
        <v>30</v>
      </c>
      <c r="N261" s="29">
        <v>0</v>
      </c>
      <c r="O261" s="29">
        <v>0</v>
      </c>
      <c r="P261" s="29">
        <v>10</v>
      </c>
      <c r="Q261" s="29">
        <v>8</v>
      </c>
      <c r="R261" s="29">
        <v>6</v>
      </c>
      <c r="S261" s="29">
        <v>15</v>
      </c>
      <c r="T261" s="29">
        <v>40</v>
      </c>
      <c r="U261" s="43">
        <v>30</v>
      </c>
      <c r="V261" s="35">
        <v>20</v>
      </c>
      <c r="W261" s="38">
        <v>3</v>
      </c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</row>
    <row r="262" spans="1:55" s="37" customFormat="1" x14ac:dyDescent="0.25">
      <c r="A262" s="71" t="s">
        <v>507</v>
      </c>
      <c r="B262" s="17" t="s">
        <v>433</v>
      </c>
      <c r="C262" s="29">
        <f t="shared" ref="C262:C283" si="9">SUM(C261+1)</f>
        <v>259</v>
      </c>
      <c r="D262" s="13" t="s">
        <v>32</v>
      </c>
      <c r="E262" s="13" t="s">
        <v>297</v>
      </c>
      <c r="F262" s="28">
        <f t="shared" si="8"/>
        <v>19</v>
      </c>
      <c r="G262" s="29">
        <v>0</v>
      </c>
      <c r="H262" s="29">
        <v>1</v>
      </c>
      <c r="I262" s="29">
        <v>0</v>
      </c>
      <c r="J262" s="29">
        <v>1</v>
      </c>
      <c r="K262" s="29">
        <v>1</v>
      </c>
      <c r="L262" s="29">
        <v>1</v>
      </c>
      <c r="M262" s="29">
        <v>0</v>
      </c>
      <c r="N262" s="29">
        <v>0</v>
      </c>
      <c r="O262" s="29">
        <v>2</v>
      </c>
      <c r="P262" s="29">
        <v>2</v>
      </c>
      <c r="Q262" s="29">
        <v>2</v>
      </c>
      <c r="R262" s="29">
        <v>1</v>
      </c>
      <c r="S262" s="29">
        <v>2</v>
      </c>
      <c r="T262" s="29">
        <v>0</v>
      </c>
      <c r="U262" s="29">
        <v>3</v>
      </c>
      <c r="V262" s="35">
        <v>2</v>
      </c>
      <c r="W262" s="36">
        <v>1</v>
      </c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</row>
    <row r="263" spans="1:55" s="37" customFormat="1" x14ac:dyDescent="0.25">
      <c r="A263" s="71" t="s">
        <v>507</v>
      </c>
      <c r="B263" s="17" t="s">
        <v>433</v>
      </c>
      <c r="C263" s="29">
        <f t="shared" si="9"/>
        <v>260</v>
      </c>
      <c r="D263" s="13" t="s">
        <v>298</v>
      </c>
      <c r="E263" s="13" t="s">
        <v>299</v>
      </c>
      <c r="F263" s="28">
        <f t="shared" si="8"/>
        <v>20</v>
      </c>
      <c r="G263" s="29">
        <v>1</v>
      </c>
      <c r="H263" s="29">
        <v>1</v>
      </c>
      <c r="I263" s="29">
        <v>1</v>
      </c>
      <c r="J263" s="29">
        <v>1</v>
      </c>
      <c r="K263" s="29">
        <v>1</v>
      </c>
      <c r="L263" s="29">
        <v>1</v>
      </c>
      <c r="M263" s="29">
        <v>1</v>
      </c>
      <c r="N263" s="29">
        <v>1</v>
      </c>
      <c r="O263" s="29">
        <v>1</v>
      </c>
      <c r="P263" s="29">
        <v>2</v>
      </c>
      <c r="Q263" s="29">
        <v>1</v>
      </c>
      <c r="R263" s="29">
        <v>1</v>
      </c>
      <c r="S263" s="29">
        <v>1</v>
      </c>
      <c r="T263" s="29">
        <v>1</v>
      </c>
      <c r="U263" s="29">
        <v>3</v>
      </c>
      <c r="V263" s="35">
        <v>1</v>
      </c>
      <c r="W263" s="36">
        <v>1</v>
      </c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</row>
    <row r="264" spans="1:55" s="37" customFormat="1" x14ac:dyDescent="0.25">
      <c r="A264" s="71" t="s">
        <v>507</v>
      </c>
      <c r="B264" s="17" t="s">
        <v>433</v>
      </c>
      <c r="C264" s="29">
        <f t="shared" si="9"/>
        <v>261</v>
      </c>
      <c r="D264" s="13" t="s">
        <v>339</v>
      </c>
      <c r="E264" s="13" t="s">
        <v>340</v>
      </c>
      <c r="F264" s="28">
        <f t="shared" si="8"/>
        <v>6</v>
      </c>
      <c r="G264" s="29">
        <v>0</v>
      </c>
      <c r="H264" s="29">
        <v>0</v>
      </c>
      <c r="I264" s="29">
        <v>0</v>
      </c>
      <c r="J264" s="29">
        <v>0</v>
      </c>
      <c r="K264" s="29">
        <v>0</v>
      </c>
      <c r="L264" s="29">
        <v>0</v>
      </c>
      <c r="M264" s="29">
        <v>0</v>
      </c>
      <c r="N264" s="29">
        <v>3</v>
      </c>
      <c r="O264" s="29">
        <v>3</v>
      </c>
      <c r="P264" s="29">
        <v>0</v>
      </c>
      <c r="Q264" s="29">
        <v>0</v>
      </c>
      <c r="R264" s="29">
        <v>0</v>
      </c>
      <c r="S264" s="29">
        <v>0</v>
      </c>
      <c r="T264" s="29">
        <v>0</v>
      </c>
      <c r="U264" s="29">
        <v>0</v>
      </c>
      <c r="V264" s="29">
        <v>0</v>
      </c>
      <c r="W264" s="36">
        <v>0</v>
      </c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</row>
    <row r="265" spans="1:55" s="37" customFormat="1" x14ac:dyDescent="0.25">
      <c r="A265" s="71" t="s">
        <v>407</v>
      </c>
      <c r="B265" s="16" t="s">
        <v>408</v>
      </c>
      <c r="C265" s="29">
        <f t="shared" si="9"/>
        <v>262</v>
      </c>
      <c r="D265" s="13" t="s">
        <v>350</v>
      </c>
      <c r="E265" s="13" t="s">
        <v>36</v>
      </c>
      <c r="F265" s="28">
        <f t="shared" si="8"/>
        <v>9</v>
      </c>
      <c r="G265" s="29">
        <v>0</v>
      </c>
      <c r="H265" s="29">
        <v>0</v>
      </c>
      <c r="I265" s="29">
        <v>0</v>
      </c>
      <c r="J265" s="29">
        <v>0</v>
      </c>
      <c r="K265" s="29">
        <v>0</v>
      </c>
      <c r="L265" s="29">
        <v>0</v>
      </c>
      <c r="M265" s="29">
        <v>0</v>
      </c>
      <c r="N265" s="29">
        <v>0</v>
      </c>
      <c r="O265" s="29">
        <v>5</v>
      </c>
      <c r="P265" s="29">
        <v>0</v>
      </c>
      <c r="Q265" s="29">
        <v>0</v>
      </c>
      <c r="R265" s="29">
        <v>0</v>
      </c>
      <c r="S265" s="29">
        <v>0</v>
      </c>
      <c r="T265" s="29">
        <v>0</v>
      </c>
      <c r="U265" s="29">
        <v>0</v>
      </c>
      <c r="V265" s="29">
        <v>0</v>
      </c>
      <c r="W265" s="36">
        <v>4</v>
      </c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</row>
    <row r="266" spans="1:55" s="37" customFormat="1" x14ac:dyDescent="0.25">
      <c r="A266" s="71" t="s">
        <v>407</v>
      </c>
      <c r="B266" s="16" t="s">
        <v>408</v>
      </c>
      <c r="C266" s="29">
        <f t="shared" si="9"/>
        <v>263</v>
      </c>
      <c r="D266" s="13" t="s">
        <v>351</v>
      </c>
      <c r="E266" s="13" t="s">
        <v>36</v>
      </c>
      <c r="F266" s="28">
        <f t="shared" si="8"/>
        <v>10</v>
      </c>
      <c r="G266" s="29">
        <v>0</v>
      </c>
      <c r="H266" s="29">
        <v>0</v>
      </c>
      <c r="I266" s="29">
        <v>0</v>
      </c>
      <c r="J266" s="29">
        <v>0</v>
      </c>
      <c r="K266" s="29">
        <v>0</v>
      </c>
      <c r="L266" s="29">
        <v>0</v>
      </c>
      <c r="M266" s="29">
        <v>0</v>
      </c>
      <c r="N266" s="29">
        <v>0</v>
      </c>
      <c r="O266" s="29">
        <v>6</v>
      </c>
      <c r="P266" s="29">
        <v>0</v>
      </c>
      <c r="Q266" s="29">
        <v>0</v>
      </c>
      <c r="R266" s="29">
        <v>0</v>
      </c>
      <c r="S266" s="29">
        <v>0</v>
      </c>
      <c r="T266" s="29">
        <v>0</v>
      </c>
      <c r="U266" s="29">
        <v>0</v>
      </c>
      <c r="V266" s="29">
        <v>0</v>
      </c>
      <c r="W266" s="36">
        <v>4</v>
      </c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</row>
    <row r="267" spans="1:55" s="37" customFormat="1" x14ac:dyDescent="0.25">
      <c r="A267" s="71" t="s">
        <v>407</v>
      </c>
      <c r="B267" s="16" t="s">
        <v>408</v>
      </c>
      <c r="C267" s="29">
        <f t="shared" si="9"/>
        <v>264</v>
      </c>
      <c r="D267" s="12" t="s">
        <v>431</v>
      </c>
      <c r="E267" s="12" t="s">
        <v>36</v>
      </c>
      <c r="F267" s="28">
        <f t="shared" si="8"/>
        <v>4</v>
      </c>
      <c r="G267" s="29">
        <v>0</v>
      </c>
      <c r="H267" s="29">
        <v>0</v>
      </c>
      <c r="I267" s="29">
        <v>0</v>
      </c>
      <c r="J267" s="29">
        <v>0</v>
      </c>
      <c r="K267" s="29">
        <v>0</v>
      </c>
      <c r="L267" s="29">
        <v>0</v>
      </c>
      <c r="M267" s="29">
        <v>0</v>
      </c>
      <c r="N267" s="29">
        <v>0</v>
      </c>
      <c r="O267" s="29">
        <v>0</v>
      </c>
      <c r="P267" s="29">
        <v>0</v>
      </c>
      <c r="Q267" s="29">
        <v>0</v>
      </c>
      <c r="R267" s="29">
        <v>0</v>
      </c>
      <c r="S267" s="29">
        <v>0</v>
      </c>
      <c r="T267" s="29">
        <v>0</v>
      </c>
      <c r="U267" s="29">
        <v>0</v>
      </c>
      <c r="V267" s="29">
        <v>0</v>
      </c>
      <c r="W267" s="36">
        <v>4</v>
      </c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</row>
    <row r="268" spans="1:55" s="37" customFormat="1" x14ac:dyDescent="0.25">
      <c r="A268" s="71" t="s">
        <v>407</v>
      </c>
      <c r="B268" s="16" t="s">
        <v>408</v>
      </c>
      <c r="C268" s="29">
        <f t="shared" si="9"/>
        <v>265</v>
      </c>
      <c r="D268" s="12" t="s">
        <v>432</v>
      </c>
      <c r="E268" s="12" t="s">
        <v>36</v>
      </c>
      <c r="F268" s="28">
        <f t="shared" si="8"/>
        <v>4</v>
      </c>
      <c r="G268" s="29">
        <v>0</v>
      </c>
      <c r="H268" s="29">
        <v>0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9">
        <v>0</v>
      </c>
      <c r="O268" s="29">
        <v>0</v>
      </c>
      <c r="P268" s="29">
        <v>0</v>
      </c>
      <c r="Q268" s="29">
        <v>0</v>
      </c>
      <c r="R268" s="29">
        <v>0</v>
      </c>
      <c r="S268" s="29">
        <v>0</v>
      </c>
      <c r="T268" s="29">
        <v>0</v>
      </c>
      <c r="U268" s="29">
        <v>0</v>
      </c>
      <c r="V268" s="29">
        <v>0</v>
      </c>
      <c r="W268" s="36">
        <v>4</v>
      </c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</row>
    <row r="269" spans="1:55" s="37" customFormat="1" x14ac:dyDescent="0.25">
      <c r="A269" s="71" t="s">
        <v>407</v>
      </c>
      <c r="B269" s="16" t="s">
        <v>408</v>
      </c>
      <c r="C269" s="29">
        <f t="shared" si="9"/>
        <v>266</v>
      </c>
      <c r="D269" s="42" t="s">
        <v>503</v>
      </c>
      <c r="E269" s="42" t="s">
        <v>505</v>
      </c>
      <c r="F269" s="28">
        <f t="shared" si="8"/>
        <v>6</v>
      </c>
      <c r="G269" s="29">
        <v>1</v>
      </c>
      <c r="H269" s="29">
        <v>0</v>
      </c>
      <c r="I269" s="29">
        <v>1</v>
      </c>
      <c r="J269" s="29">
        <v>0</v>
      </c>
      <c r="K269" s="29">
        <v>0</v>
      </c>
      <c r="L269" s="29">
        <v>0</v>
      </c>
      <c r="M269" s="29">
        <v>0</v>
      </c>
      <c r="N269" s="29">
        <v>0</v>
      </c>
      <c r="O269" s="29">
        <v>2</v>
      </c>
      <c r="P269" s="29">
        <v>0</v>
      </c>
      <c r="Q269" s="29">
        <v>0</v>
      </c>
      <c r="R269" s="29">
        <v>1</v>
      </c>
      <c r="S269" s="29">
        <v>0</v>
      </c>
      <c r="T269" s="29">
        <v>0</v>
      </c>
      <c r="U269" s="29">
        <v>0</v>
      </c>
      <c r="V269" s="35">
        <v>0</v>
      </c>
      <c r="W269" s="36">
        <v>1</v>
      </c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</row>
    <row r="270" spans="1:55" s="37" customFormat="1" x14ac:dyDescent="0.25">
      <c r="A270" s="71" t="s">
        <v>407</v>
      </c>
      <c r="B270" s="16" t="s">
        <v>408</v>
      </c>
      <c r="C270" s="29">
        <f t="shared" si="9"/>
        <v>267</v>
      </c>
      <c r="D270" s="42" t="s">
        <v>504</v>
      </c>
      <c r="E270" s="42" t="s">
        <v>505</v>
      </c>
      <c r="F270" s="28">
        <f t="shared" si="8"/>
        <v>5</v>
      </c>
      <c r="G270" s="29">
        <v>1</v>
      </c>
      <c r="H270" s="29">
        <v>0</v>
      </c>
      <c r="I270" s="29">
        <v>1</v>
      </c>
      <c r="J270" s="29">
        <v>0</v>
      </c>
      <c r="K270" s="29">
        <v>0</v>
      </c>
      <c r="L270" s="29">
        <v>0</v>
      </c>
      <c r="M270" s="29">
        <v>0</v>
      </c>
      <c r="N270" s="29">
        <v>0</v>
      </c>
      <c r="O270" s="29">
        <v>2</v>
      </c>
      <c r="P270" s="29">
        <v>0</v>
      </c>
      <c r="Q270" s="29">
        <v>0</v>
      </c>
      <c r="R270" s="29">
        <v>0</v>
      </c>
      <c r="S270" s="29">
        <v>0</v>
      </c>
      <c r="T270" s="29">
        <v>0</v>
      </c>
      <c r="U270" s="29">
        <v>0</v>
      </c>
      <c r="V270" s="35">
        <v>0</v>
      </c>
      <c r="W270" s="36">
        <v>1</v>
      </c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</row>
    <row r="271" spans="1:55" s="37" customFormat="1" x14ac:dyDescent="0.25">
      <c r="A271" s="71" t="s">
        <v>407</v>
      </c>
      <c r="B271" s="16" t="s">
        <v>408</v>
      </c>
      <c r="C271" s="29">
        <f t="shared" si="9"/>
        <v>268</v>
      </c>
      <c r="D271" s="42" t="s">
        <v>300</v>
      </c>
      <c r="E271" s="42" t="s">
        <v>36</v>
      </c>
      <c r="F271" s="28">
        <f t="shared" si="8"/>
        <v>28</v>
      </c>
      <c r="G271" s="29">
        <v>0</v>
      </c>
      <c r="H271" s="29">
        <v>5</v>
      </c>
      <c r="I271" s="29">
        <v>10</v>
      </c>
      <c r="J271" s="29">
        <v>0</v>
      </c>
      <c r="K271" s="29">
        <v>0</v>
      </c>
      <c r="L271" s="29">
        <v>0</v>
      </c>
      <c r="M271" s="29">
        <v>5</v>
      </c>
      <c r="N271" s="29">
        <v>0</v>
      </c>
      <c r="O271" s="29">
        <v>3</v>
      </c>
      <c r="P271" s="29">
        <v>4</v>
      </c>
      <c r="Q271" s="29">
        <v>0</v>
      </c>
      <c r="R271" s="29">
        <v>0</v>
      </c>
      <c r="S271" s="29">
        <v>0</v>
      </c>
      <c r="T271" s="29">
        <v>0</v>
      </c>
      <c r="U271" s="43">
        <v>0</v>
      </c>
      <c r="V271" s="35">
        <v>0</v>
      </c>
      <c r="W271" s="36">
        <v>1</v>
      </c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  <c r="BA271" s="34"/>
      <c r="BB271" s="34"/>
      <c r="BC271" s="34"/>
    </row>
    <row r="272" spans="1:55" s="37" customFormat="1" x14ac:dyDescent="0.25">
      <c r="A272" s="71" t="s">
        <v>407</v>
      </c>
      <c r="B272" s="16" t="s">
        <v>408</v>
      </c>
      <c r="C272" s="29">
        <f t="shared" si="9"/>
        <v>269</v>
      </c>
      <c r="D272" s="42" t="s">
        <v>301</v>
      </c>
      <c r="E272" s="42" t="s">
        <v>36</v>
      </c>
      <c r="F272" s="28">
        <f t="shared" si="8"/>
        <v>18</v>
      </c>
      <c r="G272" s="29">
        <v>0</v>
      </c>
      <c r="H272" s="29">
        <v>5</v>
      </c>
      <c r="I272" s="29">
        <v>0</v>
      </c>
      <c r="J272" s="29">
        <v>0</v>
      </c>
      <c r="K272" s="29">
        <v>0</v>
      </c>
      <c r="L272" s="29">
        <v>0</v>
      </c>
      <c r="M272" s="29">
        <v>5</v>
      </c>
      <c r="N272" s="29">
        <v>0</v>
      </c>
      <c r="O272" s="29">
        <v>3</v>
      </c>
      <c r="P272" s="29">
        <v>4</v>
      </c>
      <c r="Q272" s="29">
        <v>0</v>
      </c>
      <c r="R272" s="29">
        <v>0</v>
      </c>
      <c r="S272" s="29">
        <v>0</v>
      </c>
      <c r="T272" s="29">
        <v>0</v>
      </c>
      <c r="U272" s="29">
        <v>0</v>
      </c>
      <c r="V272" s="35">
        <v>0</v>
      </c>
      <c r="W272" s="36">
        <v>1</v>
      </c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4"/>
      <c r="BB272" s="34"/>
      <c r="BC272" s="34"/>
    </row>
    <row r="273" spans="1:55" s="37" customFormat="1" ht="45" customHeight="1" x14ac:dyDescent="0.25">
      <c r="A273" s="71" t="s">
        <v>507</v>
      </c>
      <c r="B273" s="17" t="s">
        <v>433</v>
      </c>
      <c r="C273" s="29">
        <f t="shared" si="9"/>
        <v>270</v>
      </c>
      <c r="D273" s="13" t="s">
        <v>72</v>
      </c>
      <c r="E273" s="13" t="s">
        <v>302</v>
      </c>
      <c r="F273" s="28">
        <f t="shared" si="8"/>
        <v>32</v>
      </c>
      <c r="G273" s="29">
        <v>0</v>
      </c>
      <c r="H273" s="29">
        <v>1</v>
      </c>
      <c r="I273" s="29">
        <v>2</v>
      </c>
      <c r="J273" s="29">
        <v>2</v>
      </c>
      <c r="K273" s="29">
        <v>4</v>
      </c>
      <c r="L273" s="29">
        <v>1</v>
      </c>
      <c r="M273" s="29">
        <v>5</v>
      </c>
      <c r="N273" s="29">
        <v>0</v>
      </c>
      <c r="O273" s="29">
        <v>2</v>
      </c>
      <c r="P273" s="29">
        <v>2</v>
      </c>
      <c r="Q273" s="29">
        <v>3</v>
      </c>
      <c r="R273" s="29">
        <v>2</v>
      </c>
      <c r="S273" s="29">
        <v>5</v>
      </c>
      <c r="T273" s="29">
        <v>0</v>
      </c>
      <c r="U273" s="29">
        <v>2</v>
      </c>
      <c r="V273" s="35">
        <v>0</v>
      </c>
      <c r="W273" s="36">
        <v>1</v>
      </c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4"/>
      <c r="BB273" s="34"/>
      <c r="BC273" s="34"/>
    </row>
    <row r="274" spans="1:55" s="37" customFormat="1" x14ac:dyDescent="0.25">
      <c r="A274" s="71" t="s">
        <v>507</v>
      </c>
      <c r="B274" s="17" t="s">
        <v>433</v>
      </c>
      <c r="C274" s="29">
        <f t="shared" si="9"/>
        <v>271</v>
      </c>
      <c r="D274" s="42" t="s">
        <v>86</v>
      </c>
      <c r="E274" s="42" t="s">
        <v>303</v>
      </c>
      <c r="F274" s="28">
        <f t="shared" si="8"/>
        <v>16</v>
      </c>
      <c r="G274" s="29">
        <v>1</v>
      </c>
      <c r="H274" s="29">
        <v>1</v>
      </c>
      <c r="I274" s="29">
        <v>1</v>
      </c>
      <c r="J274" s="29">
        <v>1</v>
      </c>
      <c r="K274" s="29">
        <v>3</v>
      </c>
      <c r="L274" s="29">
        <v>1</v>
      </c>
      <c r="M274" s="29">
        <v>0</v>
      </c>
      <c r="N274" s="29">
        <v>0</v>
      </c>
      <c r="O274" s="29">
        <v>2</v>
      </c>
      <c r="P274" s="29">
        <v>0</v>
      </c>
      <c r="Q274" s="29">
        <v>1</v>
      </c>
      <c r="R274" s="29">
        <v>1</v>
      </c>
      <c r="S274" s="29">
        <v>0</v>
      </c>
      <c r="T274" s="29">
        <v>1</v>
      </c>
      <c r="U274" s="43">
        <v>0</v>
      </c>
      <c r="V274" s="35">
        <v>2</v>
      </c>
      <c r="W274" s="36">
        <v>1</v>
      </c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4"/>
      <c r="BB274" s="34"/>
      <c r="BC274" s="34"/>
    </row>
    <row r="275" spans="1:55" s="50" customFormat="1" x14ac:dyDescent="0.25">
      <c r="A275" s="70" t="s">
        <v>507</v>
      </c>
      <c r="B275" s="18" t="s">
        <v>433</v>
      </c>
      <c r="C275" s="32">
        <f t="shared" si="9"/>
        <v>272</v>
      </c>
      <c r="D275" s="76" t="s">
        <v>527</v>
      </c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77"/>
      <c r="AJ275" s="77"/>
      <c r="AK275" s="77"/>
      <c r="AL275" s="77"/>
      <c r="AM275" s="77"/>
      <c r="AN275" s="77"/>
      <c r="AO275" s="77"/>
      <c r="AP275" s="77"/>
      <c r="AQ275" s="77"/>
      <c r="AR275" s="77"/>
      <c r="AS275" s="77"/>
      <c r="AT275" s="77"/>
      <c r="AU275" s="77"/>
      <c r="AV275" s="77"/>
      <c r="AW275" s="77"/>
      <c r="AX275" s="77"/>
      <c r="AY275" s="77"/>
      <c r="AZ275" s="77"/>
      <c r="BA275" s="77"/>
      <c r="BB275" s="77"/>
      <c r="BC275" s="78"/>
    </row>
    <row r="276" spans="1:55" s="37" customFormat="1" x14ac:dyDescent="0.25">
      <c r="A276" s="71" t="s">
        <v>507</v>
      </c>
      <c r="B276" s="17" t="s">
        <v>433</v>
      </c>
      <c r="C276" s="29">
        <f t="shared" si="9"/>
        <v>273</v>
      </c>
      <c r="D276" s="42" t="s">
        <v>304</v>
      </c>
      <c r="E276" s="42" t="s">
        <v>305</v>
      </c>
      <c r="F276" s="28">
        <f t="shared" si="8"/>
        <v>3</v>
      </c>
      <c r="G276" s="29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29">
        <v>0</v>
      </c>
      <c r="N276" s="29">
        <v>0</v>
      </c>
      <c r="O276" s="29">
        <v>3</v>
      </c>
      <c r="P276" s="29">
        <v>0</v>
      </c>
      <c r="Q276" s="29">
        <v>0</v>
      </c>
      <c r="R276" s="29">
        <v>0</v>
      </c>
      <c r="S276" s="29">
        <v>0</v>
      </c>
      <c r="T276" s="29">
        <v>0</v>
      </c>
      <c r="U276" s="43">
        <v>0</v>
      </c>
      <c r="V276" s="35">
        <v>0</v>
      </c>
      <c r="W276" s="36">
        <v>0</v>
      </c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  <c r="AN276" s="34"/>
      <c r="AO276" s="34"/>
      <c r="AP276" s="34"/>
      <c r="AQ276" s="34"/>
      <c r="AR276" s="34"/>
      <c r="AS276" s="34"/>
      <c r="AT276" s="34"/>
      <c r="AU276" s="34"/>
      <c r="AV276" s="34"/>
      <c r="AW276" s="34"/>
      <c r="AX276" s="34"/>
      <c r="AY276" s="34"/>
      <c r="AZ276" s="34"/>
      <c r="BA276" s="34"/>
      <c r="BB276" s="34"/>
      <c r="BC276" s="34"/>
    </row>
    <row r="277" spans="1:55" s="37" customFormat="1" x14ac:dyDescent="0.25">
      <c r="A277" s="71" t="s">
        <v>507</v>
      </c>
      <c r="B277" s="17" t="s">
        <v>433</v>
      </c>
      <c r="C277" s="29">
        <f t="shared" si="9"/>
        <v>274</v>
      </c>
      <c r="D277" s="42" t="s">
        <v>362</v>
      </c>
      <c r="E277" s="42" t="s">
        <v>253</v>
      </c>
      <c r="F277" s="28">
        <f t="shared" si="8"/>
        <v>3</v>
      </c>
      <c r="G277" s="29">
        <v>0</v>
      </c>
      <c r="H277" s="29">
        <v>0</v>
      </c>
      <c r="I277" s="29">
        <v>0</v>
      </c>
      <c r="J277" s="29">
        <v>0</v>
      </c>
      <c r="K277" s="29">
        <v>0</v>
      </c>
      <c r="L277" s="29">
        <v>0</v>
      </c>
      <c r="M277" s="29">
        <v>0</v>
      </c>
      <c r="N277" s="29">
        <v>2</v>
      </c>
      <c r="O277" s="29">
        <v>1</v>
      </c>
      <c r="P277" s="29"/>
      <c r="Q277" s="29">
        <v>0</v>
      </c>
      <c r="R277" s="29"/>
      <c r="S277" s="29"/>
      <c r="T277" s="29"/>
      <c r="U277" s="43"/>
      <c r="V277" s="35"/>
      <c r="W277" s="36">
        <v>0</v>
      </c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4"/>
    </row>
    <row r="278" spans="1:55" s="40" customFormat="1" x14ac:dyDescent="0.25">
      <c r="A278" s="51" t="s">
        <v>507</v>
      </c>
      <c r="B278" s="17" t="s">
        <v>433</v>
      </c>
      <c r="C278" s="29">
        <f t="shared" si="9"/>
        <v>275</v>
      </c>
      <c r="D278" s="52" t="s">
        <v>383</v>
      </c>
      <c r="E278" s="52" t="s">
        <v>382</v>
      </c>
      <c r="F278" s="28">
        <f t="shared" si="8"/>
        <v>264</v>
      </c>
      <c r="G278" s="29">
        <v>10</v>
      </c>
      <c r="H278" s="29">
        <v>80</v>
      </c>
      <c r="I278" s="29">
        <v>25</v>
      </c>
      <c r="J278" s="29">
        <v>15</v>
      </c>
      <c r="K278" s="29">
        <v>3</v>
      </c>
      <c r="L278" s="29">
        <v>10</v>
      </c>
      <c r="M278" s="29">
        <v>30</v>
      </c>
      <c r="N278" s="29">
        <v>0</v>
      </c>
      <c r="O278" s="29">
        <v>0</v>
      </c>
      <c r="P278" s="29">
        <v>10</v>
      </c>
      <c r="Q278" s="29">
        <v>0</v>
      </c>
      <c r="R278" s="29">
        <v>7</v>
      </c>
      <c r="S278" s="29">
        <v>20</v>
      </c>
      <c r="T278" s="29">
        <v>20</v>
      </c>
      <c r="U278" s="29">
        <v>30</v>
      </c>
      <c r="V278" s="35"/>
      <c r="W278" s="38">
        <v>4</v>
      </c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</row>
    <row r="279" spans="1:55" s="37" customFormat="1" x14ac:dyDescent="0.25">
      <c r="A279" s="71" t="s">
        <v>507</v>
      </c>
      <c r="B279" s="17" t="s">
        <v>433</v>
      </c>
      <c r="C279" s="29">
        <f t="shared" si="9"/>
        <v>276</v>
      </c>
      <c r="D279" s="13" t="s">
        <v>178</v>
      </c>
      <c r="E279" s="13" t="s">
        <v>306</v>
      </c>
      <c r="F279" s="28">
        <f t="shared" si="8"/>
        <v>168</v>
      </c>
      <c r="G279" s="29">
        <v>10</v>
      </c>
      <c r="H279" s="29">
        <v>40</v>
      </c>
      <c r="I279" s="29">
        <v>25</v>
      </c>
      <c r="J279" s="29">
        <v>20</v>
      </c>
      <c r="K279" s="29">
        <v>1</v>
      </c>
      <c r="L279" s="29">
        <v>10</v>
      </c>
      <c r="M279" s="29">
        <v>7</v>
      </c>
      <c r="N279" s="29">
        <v>0</v>
      </c>
      <c r="O279" s="29">
        <v>0</v>
      </c>
      <c r="P279" s="29">
        <v>4</v>
      </c>
      <c r="Q279" s="29">
        <v>2</v>
      </c>
      <c r="R279" s="29">
        <v>2</v>
      </c>
      <c r="S279" s="29">
        <v>6</v>
      </c>
      <c r="T279" s="29">
        <v>10</v>
      </c>
      <c r="U279" s="43">
        <v>10</v>
      </c>
      <c r="V279" s="35">
        <v>20</v>
      </c>
      <c r="W279" s="36">
        <v>1</v>
      </c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4"/>
      <c r="BB279" s="34"/>
      <c r="BC279" s="34"/>
    </row>
    <row r="280" spans="1:55" s="37" customFormat="1" x14ac:dyDescent="0.25">
      <c r="A280" s="71" t="s">
        <v>507</v>
      </c>
      <c r="B280" s="17" t="s">
        <v>433</v>
      </c>
      <c r="C280" s="29">
        <f t="shared" si="9"/>
        <v>277</v>
      </c>
      <c r="D280" s="13" t="s">
        <v>307</v>
      </c>
      <c r="E280" s="13" t="s">
        <v>98</v>
      </c>
      <c r="F280" s="28">
        <f t="shared" si="8"/>
        <v>112</v>
      </c>
      <c r="G280" s="29">
        <v>5</v>
      </c>
      <c r="H280" s="29">
        <v>40</v>
      </c>
      <c r="I280" s="29">
        <v>5</v>
      </c>
      <c r="J280" s="29">
        <v>10</v>
      </c>
      <c r="K280" s="29">
        <v>1</v>
      </c>
      <c r="L280" s="29">
        <v>3</v>
      </c>
      <c r="M280" s="29">
        <v>7</v>
      </c>
      <c r="N280" s="29">
        <v>0</v>
      </c>
      <c r="O280" s="29">
        <v>0</v>
      </c>
      <c r="P280" s="29">
        <v>4</v>
      </c>
      <c r="Q280" s="29">
        <v>3</v>
      </c>
      <c r="R280" s="29">
        <v>3</v>
      </c>
      <c r="S280" s="29">
        <v>4</v>
      </c>
      <c r="T280" s="29">
        <v>5</v>
      </c>
      <c r="U280" s="43">
        <v>15</v>
      </c>
      <c r="V280" s="35">
        <v>5</v>
      </c>
      <c r="W280" s="36">
        <v>2</v>
      </c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4"/>
      <c r="BB280" s="34"/>
      <c r="BC280" s="34"/>
    </row>
    <row r="281" spans="1:55" s="40" customFormat="1" ht="15" customHeight="1" x14ac:dyDescent="0.25">
      <c r="A281" s="51" t="s">
        <v>507</v>
      </c>
      <c r="B281" s="17" t="s">
        <v>433</v>
      </c>
      <c r="C281" s="29">
        <f t="shared" si="9"/>
        <v>278</v>
      </c>
      <c r="D281" s="13" t="s">
        <v>198</v>
      </c>
      <c r="E281" s="13" t="s">
        <v>381</v>
      </c>
      <c r="F281" s="28">
        <f t="shared" si="8"/>
        <v>24</v>
      </c>
      <c r="G281" s="29">
        <v>1</v>
      </c>
      <c r="H281" s="29">
        <v>1</v>
      </c>
      <c r="I281" s="29">
        <v>2</v>
      </c>
      <c r="J281" s="29">
        <v>1</v>
      </c>
      <c r="K281" s="29">
        <v>1</v>
      </c>
      <c r="L281" s="29">
        <v>1</v>
      </c>
      <c r="M281" s="29">
        <v>5</v>
      </c>
      <c r="N281" s="29">
        <v>0</v>
      </c>
      <c r="O281" s="29">
        <v>1</v>
      </c>
      <c r="P281" s="29">
        <v>1</v>
      </c>
      <c r="Q281" s="29">
        <v>1</v>
      </c>
      <c r="R281" s="29">
        <v>1</v>
      </c>
      <c r="S281" s="29">
        <v>1</v>
      </c>
      <c r="T281" s="29">
        <v>2</v>
      </c>
      <c r="U281" s="29">
        <v>2</v>
      </c>
      <c r="V281" s="35">
        <v>2</v>
      </c>
      <c r="W281" s="38">
        <v>1</v>
      </c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</row>
    <row r="282" spans="1:55" s="37" customFormat="1" x14ac:dyDescent="0.25">
      <c r="A282" s="71" t="s">
        <v>507</v>
      </c>
      <c r="B282" s="17" t="s">
        <v>433</v>
      </c>
      <c r="C282" s="29">
        <f t="shared" si="9"/>
        <v>279</v>
      </c>
      <c r="D282" s="64" t="s">
        <v>199</v>
      </c>
      <c r="E282" s="42" t="s">
        <v>308</v>
      </c>
      <c r="F282" s="28">
        <f t="shared" si="8"/>
        <v>20</v>
      </c>
      <c r="G282" s="29">
        <v>0</v>
      </c>
      <c r="H282" s="29">
        <v>1</v>
      </c>
      <c r="I282" s="29">
        <v>1</v>
      </c>
      <c r="J282" s="29">
        <v>0</v>
      </c>
      <c r="K282" s="29">
        <v>1</v>
      </c>
      <c r="L282" s="29">
        <v>1</v>
      </c>
      <c r="M282" s="29">
        <v>2</v>
      </c>
      <c r="N282" s="29">
        <v>1</v>
      </c>
      <c r="O282" s="29">
        <v>1</v>
      </c>
      <c r="P282" s="29">
        <v>1</v>
      </c>
      <c r="Q282" s="29">
        <v>1</v>
      </c>
      <c r="R282" s="29">
        <v>1</v>
      </c>
      <c r="S282" s="29">
        <v>2</v>
      </c>
      <c r="T282" s="29">
        <v>1</v>
      </c>
      <c r="U282" s="29">
        <v>4</v>
      </c>
      <c r="V282" s="35">
        <v>1</v>
      </c>
      <c r="W282" s="36">
        <v>1</v>
      </c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34"/>
      <c r="AN282" s="34"/>
      <c r="AO282" s="34"/>
      <c r="AP282" s="34"/>
      <c r="AQ282" s="34"/>
      <c r="AR282" s="34"/>
      <c r="AS282" s="34"/>
      <c r="AT282" s="34"/>
      <c r="AU282" s="34"/>
      <c r="AV282" s="34"/>
      <c r="AW282" s="34"/>
      <c r="AX282" s="34"/>
      <c r="AY282" s="34"/>
      <c r="AZ282" s="34"/>
      <c r="BA282" s="34"/>
      <c r="BB282" s="34"/>
      <c r="BC282" s="34"/>
    </row>
    <row r="283" spans="1:55" s="37" customFormat="1" x14ac:dyDescent="0.25">
      <c r="A283" s="71" t="s">
        <v>507</v>
      </c>
      <c r="B283" s="17" t="s">
        <v>433</v>
      </c>
      <c r="C283" s="29">
        <f t="shared" si="9"/>
        <v>280</v>
      </c>
      <c r="D283" s="13" t="s">
        <v>310</v>
      </c>
      <c r="E283" s="13" t="s">
        <v>309</v>
      </c>
      <c r="F283" s="28">
        <f t="shared" si="8"/>
        <v>129</v>
      </c>
      <c r="G283" s="29">
        <v>10</v>
      </c>
      <c r="H283" s="29">
        <v>20</v>
      </c>
      <c r="I283" s="29">
        <v>2</v>
      </c>
      <c r="J283" s="29">
        <v>5</v>
      </c>
      <c r="K283" s="29">
        <v>2</v>
      </c>
      <c r="L283" s="29">
        <v>40</v>
      </c>
      <c r="M283" s="29">
        <v>20</v>
      </c>
      <c r="N283" s="29">
        <v>0</v>
      </c>
      <c r="O283" s="29">
        <v>0</v>
      </c>
      <c r="P283" s="29">
        <v>5</v>
      </c>
      <c r="Q283" s="29">
        <v>0</v>
      </c>
      <c r="R283" s="29">
        <v>1</v>
      </c>
      <c r="S283" s="29">
        <v>12</v>
      </c>
      <c r="T283" s="29">
        <v>1</v>
      </c>
      <c r="U283" s="29">
        <v>10</v>
      </c>
      <c r="V283" s="35">
        <v>0</v>
      </c>
      <c r="W283" s="36">
        <v>1</v>
      </c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  <c r="AN283" s="34"/>
      <c r="AO283" s="34"/>
      <c r="AP283" s="34"/>
      <c r="AQ283" s="34"/>
      <c r="AR283" s="34"/>
      <c r="AS283" s="34"/>
      <c r="AT283" s="34"/>
      <c r="AU283" s="34"/>
      <c r="AV283" s="34"/>
      <c r="AW283" s="34"/>
      <c r="AX283" s="34"/>
      <c r="AY283" s="34"/>
      <c r="AZ283" s="34"/>
      <c r="BA283" s="34"/>
      <c r="BB283" s="34"/>
      <c r="BC283" s="34"/>
    </row>
    <row r="284" spans="1:55" x14ac:dyDescent="0.25">
      <c r="C284" s="9"/>
      <c r="D284" s="10"/>
      <c r="E284" s="10"/>
      <c r="F284" s="11"/>
      <c r="G284" s="73"/>
    </row>
    <row r="285" spans="1:55" x14ac:dyDescent="0.25">
      <c r="C285" s="1"/>
      <c r="D285" s="1"/>
      <c r="E285" s="1"/>
      <c r="F285" s="1"/>
    </row>
    <row r="286" spans="1:55" x14ac:dyDescent="0.25">
      <c r="C286" s="1"/>
      <c r="D286" s="69" t="s">
        <v>483</v>
      </c>
      <c r="E286" s="1"/>
      <c r="F286" s="1"/>
    </row>
  </sheetData>
  <mergeCells count="6">
    <mergeCell ref="D275:BC275"/>
    <mergeCell ref="G2:V2"/>
    <mergeCell ref="W2:BC2"/>
    <mergeCell ref="D102:BC102"/>
    <mergeCell ref="D109:BC109"/>
    <mergeCell ref="D185:BC185"/>
  </mergeCells>
  <printOptions horizontalCentered="1" verticalCentered="1"/>
  <pageMargins left="0.51181102362204722" right="0.51181102362204722" top="1.1417322834645669" bottom="0.55118110236220474" header="0.31496062992125984" footer="0.31496062992125984"/>
  <pageSetup paperSize="14" scale="75" fitToHeight="0" orientation="landscape" horizontalDpi="1200" verticalDpi="1200" r:id="rId1"/>
  <headerFooter>
    <oddHeader>&amp;L&amp;G&amp;C CONSEJO DE LA JUDICATURA FEDERAL
SECRETARIA EJECUTIVA DE ADMINISTRACIÓN
DIRECCIÓN GENERAL DE SERVICIOS MÉDICOS
ANEXO TÉCNICO&amp;R&amp;G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DISTRIBUCIÓN</vt:lpstr>
      <vt:lpstr>DISTRIBUCIÓN!Títulos_a_imprimir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Hortensia Morales Camargo</dc:creator>
  <cp:lastModifiedBy>Karina Islas Torres</cp:lastModifiedBy>
  <cp:lastPrinted>2016-03-28T18:15:51Z</cp:lastPrinted>
  <dcterms:created xsi:type="dcterms:W3CDTF">2013-09-25T18:10:14Z</dcterms:created>
  <dcterms:modified xsi:type="dcterms:W3CDTF">2016-06-10T16:09:59Z</dcterms:modified>
</cp:coreProperties>
</file>