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5" windowWidth="15195" windowHeight="7485"/>
  </bookViews>
  <sheets>
    <sheet name="septiembre" sheetId="23" r:id="rId1"/>
  </sheets>
  <definedNames>
    <definedName name="_xlnm._FilterDatabase" localSheetId="0" hidden="1">septiembre!#REF!</definedName>
    <definedName name="_xlnm.Print_Area" localSheetId="0">septiembre!$A$1:$P$19</definedName>
    <definedName name="_xlnm.Print_Titles" localSheetId="0">septiembre!$9:$10</definedName>
  </definedNames>
  <calcPr calcId="145621"/>
</workbook>
</file>

<file path=xl/calcChain.xml><?xml version="1.0" encoding="utf-8"?>
<calcChain xmlns="http://schemas.openxmlformats.org/spreadsheetml/2006/main">
  <c r="I15" i="23" l="1"/>
  <c r="I14" i="23"/>
  <c r="I13" i="23"/>
  <c r="I12" i="23"/>
  <c r="I11" i="23"/>
</calcChain>
</file>

<file path=xl/sharedStrings.xml><?xml version="1.0" encoding="utf-8"?>
<sst xmlns="http://schemas.openxmlformats.org/spreadsheetml/2006/main" count="48" uniqueCount="44">
  <si>
    <t>(Miles de pesos)</t>
  </si>
  <si>
    <t>No.
Consecutivo</t>
  </si>
  <si>
    <t xml:space="preserve">Tipo de Contratación </t>
  </si>
  <si>
    <t>No. del pedido 
o contrato</t>
  </si>
  <si>
    <t>Descripción general 
de la obra, bien o 
servicio</t>
  </si>
  <si>
    <t>Tema de la asesoría, estudio o 
investigación 1_/</t>
  </si>
  <si>
    <t>Proveedor o 
Contratista</t>
  </si>
  <si>
    <t>Monto total del contrato 2_/</t>
  </si>
  <si>
    <t>Plazo del 
contrato 3_/</t>
  </si>
  <si>
    <t>Obra pública</t>
  </si>
  <si>
    <t>Bienes</t>
  </si>
  <si>
    <t>Servicios</t>
  </si>
  <si>
    <t>CONSEJO DE LA JUDICATURA FEDERAL</t>
  </si>
  <si>
    <t>X</t>
  </si>
  <si>
    <t>1</t>
  </si>
  <si>
    <t>2</t>
  </si>
  <si>
    <t>5</t>
  </si>
  <si>
    <t>3</t>
  </si>
  <si>
    <t>4</t>
  </si>
  <si>
    <t xml:space="preserve">Mauricio G. Castro Picón </t>
  </si>
  <si>
    <t>Servicio de transportación aérea para servidores públicos adscritos al Juzgado Octavo de Distrito del Centro Auxiliar de la Quinta Región, con residencia en Mazatlán, Sinaloa, al Complejo Penitenciario Islas Marías.</t>
  </si>
  <si>
    <t>OS/DGRM/DCS/037/2015</t>
  </si>
  <si>
    <t>22 de agosto de 2015</t>
  </si>
  <si>
    <t>OS/DGRM/DCS/049/2015</t>
  </si>
  <si>
    <t>Daniel Arturo Esqueda Guadalajara</t>
  </si>
  <si>
    <t>01 de septiembre al 31 de diciembre de 2015</t>
  </si>
  <si>
    <t>OS/DGRM/DCS/050/2015</t>
  </si>
  <si>
    <t>Contratación de un alquiler de un boliche para la realización del torneo de boliche.</t>
  </si>
  <si>
    <t>Boliches Tlalpan, S.A. de C.V.</t>
  </si>
  <si>
    <t>10 semanas</t>
  </si>
  <si>
    <t>OS/DGRM/DCS/051/2015</t>
  </si>
  <si>
    <t>Servicios Aéreos Corporativos, S.A. de C.V.</t>
  </si>
  <si>
    <t>14 de septiembre de 2015</t>
  </si>
  <si>
    <t>OS/DGRM/DCS/052/2015</t>
  </si>
  <si>
    <t>Aon México Business Support, S.A. de C.V.</t>
  </si>
  <si>
    <t>08 días naturales siguientes a la entrega de la información por parte del Consejo de la Judicatura Federal.</t>
  </si>
  <si>
    <t>Servicio de Valuación Actuarial del Fideicomiso 80692 Plan de Pensiones Complementarias para Magistrados y Jueces Jubilados y del Fideicomiso 80694 Plan de Apoyos Médicos Complementarios y del Apoyo Económico Extraordinario para los servidores públicos del Poder Judicial de la Federación, con excepción de la Suprema Corte de Justicia de la Nación.</t>
  </si>
  <si>
    <t>Servicio de elaboración de una revista sobre igualdad de Género.</t>
  </si>
  <si>
    <t>Contratación de instalaciones deportivas que cuenten con una cancha de futbol americano y servicio de logística, para el desarrollo del torneo de tochito.</t>
  </si>
  <si>
    <t>SECRETARÍA EJECUTIVA DE ADMINISTRACIÓN</t>
  </si>
  <si>
    <t>DIRECCIÓN GENERAL DE RECURSOS MATERIALES</t>
  </si>
  <si>
    <t>DIRECCIÓN DE CONTRATACIÓN DE SERVICIOS</t>
  </si>
  <si>
    <t>CONTRATACIONES EN TÉRMINOS DEL ACUERDO GENERAL DEL PLENO DEL CONSEJO DE LA JUDICATURA FEDERAL, QUE ESTABLECE LAS DISPOSICIONES EN MATERIA DE ACTIVIDAD ADMINISTRATIVA DEL PROPIO CONSEJO</t>
  </si>
  <si>
    <t>PERIODO: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</si>
</sst>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indexed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 applyFill="1" applyAlignment="1">
      <alignment vertical="center" wrapText="1"/>
    </xf>
    <xf numFmtId="0" fontId="22" fillId="0" borderId="0" xfId="0" applyFont="1" applyFill="1"/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49" fontId="22" fillId="0" borderId="0" xfId="0" applyNumberFormat="1" applyFont="1"/>
    <xf numFmtId="0" fontId="3" fillId="24" borderId="12" xfId="0" applyFont="1" applyFill="1" applyBorder="1" applyAlignment="1">
      <alignment horizontal="center" vertical="center"/>
    </xf>
    <xf numFmtId="2" fontId="2" fillId="25" borderId="11" xfId="0" applyNumberFormat="1" applyFont="1" applyFill="1" applyBorder="1" applyAlignment="1">
      <alignment horizontal="justify" vertical="center" wrapText="1"/>
    </xf>
    <xf numFmtId="0" fontId="22" fillId="0" borderId="11" xfId="0" applyFont="1" applyBorder="1"/>
    <xf numFmtId="0" fontId="23" fillId="25" borderId="11" xfId="0" applyFont="1" applyFill="1" applyBorder="1" applyAlignment="1">
      <alignment horizontal="justify" vertical="center" wrapText="1"/>
    </xf>
    <xf numFmtId="0" fontId="23" fillId="25" borderId="11" xfId="36" applyFont="1" applyFill="1" applyBorder="1" applyAlignment="1">
      <alignment horizontal="center" vertical="center" wrapText="1"/>
    </xf>
    <xf numFmtId="0" fontId="23" fillId="25" borderId="11" xfId="36" applyFont="1" applyFill="1" applyBorder="1" applyAlignment="1">
      <alignment horizontal="justify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7" fontId="2" fillId="25" borderId="11" xfId="34" applyNumberFormat="1" applyFont="1" applyFill="1" applyBorder="1" applyAlignment="1">
      <alignment horizontal="justify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4" fillId="0" borderId="0" xfId="0" applyFont="1" applyFill="1" applyAlignment="1">
      <alignment horizontal="centerContinuous"/>
    </xf>
    <xf numFmtId="0" fontId="0" fillId="0" borderId="0" xfId="0" applyFill="1"/>
    <xf numFmtId="0" fontId="24" fillId="0" borderId="0" xfId="0" applyFont="1" applyFill="1" applyAlignment="1">
      <alignment horizontal="centerContinuous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33"/>
    <cellStyle name="Moneda 2" xfId="34"/>
    <cellStyle name="Moneda 3" xfId="47"/>
    <cellStyle name="Neutral" xfId="35" builtinId="28" customBuiltin="1"/>
    <cellStyle name="Normal" xfId="0" builtinId="0"/>
    <cellStyle name="Normal 2" xfId="36"/>
    <cellStyle name="Normal 6" xfId="4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abSelected="1" view="pageBreakPreview" topLeftCell="D10" zoomScale="110" zoomScaleNormal="150" zoomScaleSheetLayoutView="110" workbookViewId="0">
      <selection activeCell="E20" sqref="E20"/>
    </sheetView>
  </sheetViews>
  <sheetFormatPr baseColWidth="10" defaultRowHeight="14.25" x14ac:dyDescent="0.2"/>
  <cols>
    <col min="1" max="1" width="14.5703125" style="7" customWidth="1"/>
    <col min="2" max="2" width="18" style="4" customWidth="1"/>
    <col min="3" max="3" width="25.42578125" style="4" customWidth="1"/>
    <col min="4" max="4" width="15.140625" style="4" customWidth="1"/>
    <col min="5" max="5" width="25.42578125" style="3" customWidth="1"/>
    <col min="6" max="6" width="37.140625" style="4" customWidth="1"/>
    <col min="7" max="7" width="26.140625" style="4" customWidth="1"/>
    <col min="8" max="8" width="38.140625" style="4" customWidth="1"/>
    <col min="9" max="9" width="14.85546875" style="5" customWidth="1"/>
    <col min="10" max="10" width="20.28515625" style="6" customWidth="1"/>
    <col min="11" max="16384" width="11.42578125" style="4"/>
  </cols>
  <sheetData>
    <row r="1" spans="1:16384" s="1" customFormat="1" ht="21.75" customHeight="1" x14ac:dyDescent="0.25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6384" s="1" customFormat="1" ht="21.75" customHeight="1" x14ac:dyDescent="0.25">
      <c r="A2" s="20" t="s">
        <v>39</v>
      </c>
      <c r="B2" s="21"/>
      <c r="C2" s="21"/>
      <c r="D2" s="21"/>
      <c r="E2" s="21"/>
      <c r="F2" s="21"/>
      <c r="G2" s="21"/>
      <c r="H2" s="21"/>
      <c r="I2" s="21"/>
      <c r="J2" s="21"/>
    </row>
    <row r="3" spans="1:16384" s="1" customFormat="1" ht="21.75" customHeight="1" x14ac:dyDescent="0.25">
      <c r="A3" s="20" t="s">
        <v>40</v>
      </c>
      <c r="B3" s="21"/>
      <c r="C3" s="21"/>
      <c r="D3" s="21"/>
      <c r="E3" s="21"/>
      <c r="F3" s="21"/>
      <c r="G3" s="21"/>
      <c r="H3" s="21"/>
      <c r="I3" s="21"/>
      <c r="J3" s="21"/>
    </row>
    <row r="4" spans="1:16384" s="1" customFormat="1" ht="21.75" customHeight="1" x14ac:dyDescent="0.2">
      <c r="A4" s="28" t="s">
        <v>41</v>
      </c>
      <c r="B4" s="28"/>
      <c r="C4" s="28"/>
      <c r="D4" s="28"/>
      <c r="E4" s="28"/>
      <c r="F4" s="28"/>
      <c r="G4" s="28"/>
      <c r="H4" s="28"/>
      <c r="I4" s="28"/>
      <c r="J4" s="28"/>
    </row>
    <row r="5" spans="1:16384" s="2" customFormat="1" ht="21.75" customHeight="1" x14ac:dyDescent="0.2">
      <c r="A5" s="29" t="s">
        <v>42</v>
      </c>
      <c r="B5" s="29"/>
      <c r="C5" s="29"/>
      <c r="D5" s="29"/>
      <c r="E5" s="29"/>
      <c r="F5" s="29"/>
      <c r="G5" s="29"/>
      <c r="H5" s="29"/>
      <c r="I5" s="29"/>
      <c r="J5" s="29"/>
    </row>
    <row r="6" spans="1:16384" s="22" customFormat="1" ht="21.75" customHeight="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22" customFormat="1" ht="21.75" customHeight="1" x14ac:dyDescent="0.2">
      <c r="A7" s="20" t="s">
        <v>0</v>
      </c>
      <c r="B7" s="23"/>
      <c r="C7" s="23"/>
      <c r="D7" s="23"/>
      <c r="E7" s="23"/>
      <c r="F7" s="23"/>
      <c r="G7" s="23"/>
      <c r="H7" s="23"/>
      <c r="I7" s="23"/>
      <c r="J7" s="2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22" customFormat="1" ht="21.75" customHeight="1" thickBot="1" x14ac:dyDescent="0.25">
      <c r="A8" s="20"/>
      <c r="B8" s="23"/>
      <c r="C8" s="23"/>
      <c r="D8" s="23"/>
      <c r="E8" s="23"/>
      <c r="F8" s="23"/>
      <c r="G8" s="23"/>
      <c r="H8" s="23"/>
      <c r="I8" s="23"/>
      <c r="J8" s="2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2" customFormat="1" ht="23.25" customHeight="1" thickTop="1" thickBot="1" x14ac:dyDescent="0.25">
      <c r="A9" s="30" t="s">
        <v>1</v>
      </c>
      <c r="B9" s="32" t="s">
        <v>2</v>
      </c>
      <c r="C9" s="32"/>
      <c r="D9" s="32"/>
      <c r="E9" s="24" t="s">
        <v>3</v>
      </c>
      <c r="F9" s="24" t="s">
        <v>4</v>
      </c>
      <c r="G9" s="24" t="s">
        <v>5</v>
      </c>
      <c r="H9" s="24" t="s">
        <v>6</v>
      </c>
      <c r="I9" s="25" t="s">
        <v>7</v>
      </c>
      <c r="J9" s="24" t="s">
        <v>8</v>
      </c>
    </row>
    <row r="10" spans="1:16384" s="2" customFormat="1" ht="30.75" customHeight="1" thickTop="1" x14ac:dyDescent="0.2">
      <c r="A10" s="31"/>
      <c r="B10" s="15" t="s">
        <v>9</v>
      </c>
      <c r="C10" s="8" t="s">
        <v>10</v>
      </c>
      <c r="D10" s="8" t="s">
        <v>11</v>
      </c>
      <c r="E10" s="25"/>
      <c r="F10" s="25"/>
      <c r="G10" s="25"/>
      <c r="H10" s="25"/>
      <c r="I10" s="26"/>
      <c r="J10" s="27"/>
    </row>
    <row r="11" spans="1:16384" ht="56.25" customHeight="1" x14ac:dyDescent="0.2">
      <c r="A11" s="16" t="s">
        <v>14</v>
      </c>
      <c r="B11" s="10"/>
      <c r="C11" s="10"/>
      <c r="D11" s="17" t="s">
        <v>13</v>
      </c>
      <c r="E11" s="14" t="s">
        <v>21</v>
      </c>
      <c r="F11" s="9" t="s">
        <v>38</v>
      </c>
      <c r="G11" s="10"/>
      <c r="H11" s="9" t="s">
        <v>19</v>
      </c>
      <c r="I11" s="18">
        <f>(39440/1000)</f>
        <v>39.44</v>
      </c>
      <c r="J11" s="18" t="s">
        <v>22</v>
      </c>
    </row>
    <row r="12" spans="1:16384" ht="48.75" customHeight="1" x14ac:dyDescent="0.2">
      <c r="A12" s="16" t="s">
        <v>15</v>
      </c>
      <c r="B12" s="10"/>
      <c r="C12" s="10"/>
      <c r="D12" s="17" t="s">
        <v>13</v>
      </c>
      <c r="E12" s="12" t="s">
        <v>23</v>
      </c>
      <c r="F12" s="13" t="s">
        <v>37</v>
      </c>
      <c r="G12" s="10"/>
      <c r="H12" s="13" t="s">
        <v>24</v>
      </c>
      <c r="I12" s="18">
        <f>(995628/1000)</f>
        <v>995.62800000000004</v>
      </c>
      <c r="J12" s="18" t="s">
        <v>25</v>
      </c>
    </row>
    <row r="13" spans="1:16384" ht="48" customHeight="1" x14ac:dyDescent="0.2">
      <c r="A13" s="16" t="s">
        <v>17</v>
      </c>
      <c r="B13" s="10"/>
      <c r="C13" s="10"/>
      <c r="D13" s="17" t="s">
        <v>13</v>
      </c>
      <c r="E13" s="12" t="s">
        <v>26</v>
      </c>
      <c r="F13" s="13" t="s">
        <v>27</v>
      </c>
      <c r="G13" s="10"/>
      <c r="H13" s="13" t="s">
        <v>28</v>
      </c>
      <c r="I13" s="18">
        <f>(198800/1000)</f>
        <v>198.8</v>
      </c>
      <c r="J13" s="18" t="s">
        <v>29</v>
      </c>
    </row>
    <row r="14" spans="1:16384" ht="62.25" customHeight="1" x14ac:dyDescent="0.2">
      <c r="A14" s="16" t="s">
        <v>18</v>
      </c>
      <c r="B14" s="10"/>
      <c r="C14" s="10"/>
      <c r="D14" s="17" t="s">
        <v>13</v>
      </c>
      <c r="E14" s="19" t="s">
        <v>30</v>
      </c>
      <c r="F14" s="13" t="s">
        <v>20</v>
      </c>
      <c r="G14" s="10"/>
      <c r="H14" s="11" t="s">
        <v>31</v>
      </c>
      <c r="I14" s="18">
        <f>(104051.72/1000)</f>
        <v>104.05172</v>
      </c>
      <c r="J14" s="18" t="s">
        <v>32</v>
      </c>
    </row>
    <row r="15" spans="1:16384" ht="102" customHeight="1" x14ac:dyDescent="0.2">
      <c r="A15" s="16" t="s">
        <v>16</v>
      </c>
      <c r="B15" s="10"/>
      <c r="C15" s="10"/>
      <c r="D15" s="17" t="s">
        <v>13</v>
      </c>
      <c r="E15" s="12" t="s">
        <v>33</v>
      </c>
      <c r="F15" s="13" t="s">
        <v>36</v>
      </c>
      <c r="G15" s="10"/>
      <c r="H15" s="13" t="s">
        <v>34</v>
      </c>
      <c r="I15" s="18">
        <f>(208800/1000)</f>
        <v>208.8</v>
      </c>
      <c r="J15" s="18" t="s">
        <v>35</v>
      </c>
    </row>
  </sheetData>
  <mergeCells count="10">
    <mergeCell ref="J9:J10"/>
    <mergeCell ref="A4:J4"/>
    <mergeCell ref="A5:J5"/>
    <mergeCell ref="A9:A10"/>
    <mergeCell ref="B9:D9"/>
    <mergeCell ref="E9:E10"/>
    <mergeCell ref="F9:F10"/>
    <mergeCell ref="G9:G10"/>
    <mergeCell ref="H9:H10"/>
    <mergeCell ref="I9:I10"/>
  </mergeCells>
  <pageMargins left="0.35433070866141736" right="0.19685039370078741" top="0.55118110236220474" bottom="0.43307086614173229" header="0" footer="0"/>
  <pageSetup scale="51" orientation="landscape" r:id="rId1"/>
  <headerFooter alignWithMargins="0">
    <oddFooter>Página &amp;P</oddFooter>
  </headerFooter>
  <colBreaks count="1" manualBreakCount="1">
    <brk id="10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Consejo de la Judicatura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Jrosales</dc:creator>
  <cp:lastModifiedBy>Ana Maria Horta Bustillo</cp:lastModifiedBy>
  <cp:lastPrinted>2016-03-04T21:06:51Z</cp:lastPrinted>
  <dcterms:created xsi:type="dcterms:W3CDTF">2011-03-08T00:45:12Z</dcterms:created>
  <dcterms:modified xsi:type="dcterms:W3CDTF">2016-03-04T23:13:48Z</dcterms:modified>
</cp:coreProperties>
</file>